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7A\EXCELCNV\3424cd36-c830-4469-b37a-81e11f5ffeef\"/>
    </mc:Choice>
  </mc:AlternateContent>
  <xr:revisionPtr revIDLastSave="0" documentId="8_{A76263B0-72DC-4D0E-AA17-C10C4F5FCF41}" xr6:coauthVersionLast="47" xr6:coauthVersionMax="47" xr10:uidLastSave="{00000000-0000-0000-0000-000000000000}"/>
  <bookViews>
    <workbookView xWindow="-60" yWindow="-60" windowWidth="15480" windowHeight="11640" firstSheet="1" activeTab="1" xr2:uid="{69E6B32D-5926-47B9-9C43-8B779BB50B35}"/>
  </bookViews>
  <sheets>
    <sheet name="hour vs total ride" sheetId="2" r:id="rId1"/>
    <sheet name="Dashboard" sheetId="3" r:id="rId2"/>
    <sheet name="Rides by Season" sheetId="7" r:id="rId3"/>
    <sheet name="weather impact on rides" sheetId="9" r:id="rId4"/>
    <sheet name="Casual vs Registered users" sheetId="10" r:id="rId5"/>
    <sheet name="kpi's" sheetId="11" r:id="rId6"/>
    <sheet name="in" sheetId="1" r:id="rId7"/>
  </sheets>
  <definedNames>
    <definedName name="_xlnm._FilterDatabase" localSheetId="0" hidden="1">'hour vs total ride'!$H$7:$H$7</definedName>
    <definedName name="_xlnm._FilterDatabase" localSheetId="6" hidden="1">in!$A$1:$K$1000</definedName>
  </definedNames>
  <calcPr calcId="191028"/>
  <pivotCaches>
    <pivotCache cacheId="12266" r:id="rId8"/>
    <pivotCache cacheId="12267" r:id="rId9"/>
    <pivotCache cacheId="1226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2" i="1"/>
  <c r="M2" i="1"/>
  <c r="L2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2" i="1"/>
  <c r="J2" i="1" a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<sst xmlns="http://schemas.openxmlformats.org/spreadsheetml/2006/main" count="30" uniqueCount="18">
  <si>
    <t>Hour</t>
  </si>
  <si>
    <t>Sum of count</t>
  </si>
  <si>
    <t>Grand Total</t>
  </si>
  <si>
    <t>season</t>
  </si>
  <si>
    <t>weather</t>
  </si>
  <si>
    <t>Month</t>
  </si>
  <si>
    <t>Sum of registered</t>
  </si>
  <si>
    <t>Sum of casual</t>
  </si>
  <si>
    <t>datetime</t>
  </si>
  <si>
    <t>temp</t>
  </si>
  <si>
    <t>humidity</t>
  </si>
  <si>
    <t>windspeed</t>
  </si>
  <si>
    <t>casual</t>
  </si>
  <si>
    <t>registered</t>
  </si>
  <si>
    <t>count</t>
  </si>
  <si>
    <t>Total Rides</t>
  </si>
  <si>
    <t>Average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</si>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</sst>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2.xlsx]hour vs total ride!PivotTable1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 VS Total Rides</a:t>
            </a:r>
          </a:p>
        </c:rich>
      </c:tx>
      <c:overlay val="0"/>
      <c:spPr>
        <a:solidFill>
          <a:srgbClr val="BFBFB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'hour vs total ride'!$B$3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'hour vs total ride'!$A$4:$A$28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'hour vs total ride'!$B$4:$B$28</c:f>
              <c:numCache>
                <c:formatCode>General</c:formatCode>
                <c:ptCount val="24"/>
                <c:pt idx="0">
                  <c:v>5574</c:v>
                </c:pt>
                <c:pt idx="1">
                  <c:v>6071</c:v>
                </c:pt>
                <c:pt idx="2">
                  <c:v>5368</c:v>
                </c:pt>
                <c:pt idx="3">
                  <c:v>5058</c:v>
                </c:pt>
                <c:pt idx="4">
                  <c:v>5548</c:v>
                </c:pt>
                <c:pt idx="5">
                  <c:v>4836</c:v>
                </c:pt>
                <c:pt idx="6">
                  <c:v>5456</c:v>
                </c:pt>
                <c:pt idx="7">
                  <c:v>6057</c:v>
                </c:pt>
                <c:pt idx="8">
                  <c:v>5370</c:v>
                </c:pt>
                <c:pt idx="9">
                  <c:v>6069</c:v>
                </c:pt>
                <c:pt idx="10">
                  <c:v>5691</c:v>
                </c:pt>
                <c:pt idx="11">
                  <c:v>4769</c:v>
                </c:pt>
                <c:pt idx="12">
                  <c:v>4905</c:v>
                </c:pt>
                <c:pt idx="13">
                  <c:v>5143</c:v>
                </c:pt>
                <c:pt idx="14">
                  <c:v>5404</c:v>
                </c:pt>
                <c:pt idx="15">
                  <c:v>5224</c:v>
                </c:pt>
                <c:pt idx="16">
                  <c:v>4681</c:v>
                </c:pt>
                <c:pt idx="17">
                  <c:v>4710</c:v>
                </c:pt>
                <c:pt idx="18">
                  <c:v>5408</c:v>
                </c:pt>
                <c:pt idx="19">
                  <c:v>5096</c:v>
                </c:pt>
                <c:pt idx="20">
                  <c:v>5035</c:v>
                </c:pt>
                <c:pt idx="21">
                  <c:v>4979</c:v>
                </c:pt>
                <c:pt idx="22">
                  <c:v>5595</c:v>
                </c:pt>
                <c:pt idx="23">
                  <c:v>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1-4022-8214-1279EC05A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4"/>
        <c:axId val="1304016904"/>
        <c:axId val="1284354567"/>
      </c:barChart>
      <c:catAx>
        <c:axId val="130401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FFFFF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54567"/>
        <c:crosses val="autoZero"/>
        <c:auto val="1"/>
        <c:lblAlgn val="ctr"/>
        <c:lblOffset val="100"/>
        <c:noMultiLvlLbl val="0"/>
      </c:catAx>
      <c:valAx>
        <c:axId val="1284354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16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2.xlsx]hour vs total ride!PivotTable1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Hour vs Total Rides</a:t>
            </a:r>
          </a:p>
        </c:rich>
      </c:tx>
      <c:layout>
        <c:manualLayout>
          <c:xMode val="edge"/>
          <c:yMode val="edge"/>
          <c:x val="0.32597363531805718"/>
          <c:y val="5.3140096618357488E-2"/>
        </c:manualLayout>
      </c:layout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'hour vs total ride'!$B$3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'hour vs total ride'!$A$4:$A$28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'hour vs total ride'!$B$4:$B$28</c:f>
              <c:numCache>
                <c:formatCode>General</c:formatCode>
                <c:ptCount val="24"/>
                <c:pt idx="0">
                  <c:v>5574</c:v>
                </c:pt>
                <c:pt idx="1">
                  <c:v>6071</c:v>
                </c:pt>
                <c:pt idx="2">
                  <c:v>5368</c:v>
                </c:pt>
                <c:pt idx="3">
                  <c:v>5058</c:v>
                </c:pt>
                <c:pt idx="4">
                  <c:v>5548</c:v>
                </c:pt>
                <c:pt idx="5">
                  <c:v>4836</c:v>
                </c:pt>
                <c:pt idx="6">
                  <c:v>5456</c:v>
                </c:pt>
                <c:pt idx="7">
                  <c:v>6057</c:v>
                </c:pt>
                <c:pt idx="8">
                  <c:v>5370</c:v>
                </c:pt>
                <c:pt idx="9">
                  <c:v>6069</c:v>
                </c:pt>
                <c:pt idx="10">
                  <c:v>5691</c:v>
                </c:pt>
                <c:pt idx="11">
                  <c:v>4769</c:v>
                </c:pt>
                <c:pt idx="12">
                  <c:v>4905</c:v>
                </c:pt>
                <c:pt idx="13">
                  <c:v>5143</c:v>
                </c:pt>
                <c:pt idx="14">
                  <c:v>5404</c:v>
                </c:pt>
                <c:pt idx="15">
                  <c:v>5224</c:v>
                </c:pt>
                <c:pt idx="16">
                  <c:v>4681</c:v>
                </c:pt>
                <c:pt idx="17">
                  <c:v>4710</c:v>
                </c:pt>
                <c:pt idx="18">
                  <c:v>5408</c:v>
                </c:pt>
                <c:pt idx="19">
                  <c:v>5096</c:v>
                </c:pt>
                <c:pt idx="20">
                  <c:v>5035</c:v>
                </c:pt>
                <c:pt idx="21">
                  <c:v>4979</c:v>
                </c:pt>
                <c:pt idx="22">
                  <c:v>5595</c:v>
                </c:pt>
                <c:pt idx="23">
                  <c:v>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4-424F-BA90-51BCBBAA6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4016904"/>
        <c:axId val="1284354567"/>
      </c:barChart>
      <c:catAx>
        <c:axId val="130401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FFFFF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54567"/>
        <c:crosses val="autoZero"/>
        <c:auto val="1"/>
        <c:lblAlgn val="ctr"/>
        <c:lblOffset val="100"/>
        <c:noMultiLvlLbl val="0"/>
      </c:catAx>
      <c:valAx>
        <c:axId val="1284354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16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2.xlsx]Rides by Season!PivotTable1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Rides by Season</a:t>
            </a:r>
          </a:p>
        </c:rich>
      </c:tx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'Rides by Season'!$B$3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0F-4695-8D1A-6AF31879CF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0F-4695-8D1A-6AF31879CF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0F-4695-8D1A-6AF31879CF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0F-4695-8D1A-6AF31879CF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'Rides by Season'!$A$4:$A$8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'Rides by Season'!$B$4:$B$8</c:f>
              <c:numCache>
                <c:formatCode>General</c:formatCode>
                <c:ptCount val="4"/>
                <c:pt idx="0">
                  <c:v>32456</c:v>
                </c:pt>
                <c:pt idx="1">
                  <c:v>28607</c:v>
                </c:pt>
                <c:pt idx="2">
                  <c:v>30903</c:v>
                </c:pt>
                <c:pt idx="3">
                  <c:v>34907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0F-4695-8D1A-6AF31879C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2.xlsx]weather impact on rides!PivotTable3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Weather Impact On Rides</a:t>
            </a:r>
          </a:p>
        </c:rich>
      </c:tx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'weather impact on rides'!$B$3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'weather impact on rides'!$A$4:$A$8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'weather impact on rides'!$B$4:$B$8</c:f>
              <c:numCache>
                <c:formatCode>General</c:formatCode>
                <c:ptCount val="4"/>
                <c:pt idx="0">
                  <c:v>31744</c:v>
                </c:pt>
                <c:pt idx="1">
                  <c:v>34199</c:v>
                </c:pt>
                <c:pt idx="2">
                  <c:v>31621</c:v>
                </c:pt>
                <c:pt idx="3">
                  <c:v>29309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8-4A95-B3B1-2854EA25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6142855"/>
        <c:axId val="1993120775"/>
      </c:barChart>
      <c:catAx>
        <c:axId val="1256142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120775"/>
        <c:crosses val="autoZero"/>
        <c:auto val="1"/>
        <c:lblAlgn val="ctr"/>
        <c:lblOffset val="100"/>
        <c:noMultiLvlLbl val="0"/>
      </c:catAx>
      <c:valAx>
        <c:axId val="1993120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42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2.xlsx]Casual vs Registered users!PivotTable5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Casual vs Registered Users Over Time</a:t>
            </a:r>
          </a:p>
        </c:rich>
      </c:tx>
      <c:layout>
        <c:manualLayout>
          <c:xMode val="edge"/>
          <c:yMode val="edge"/>
          <c:x val="0.26124776338441563"/>
          <c:y val="5.3505781656810969E-2"/>
        </c:manualLayout>
      </c:layout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'Casual vs Registered users'!$B$3</c:f>
              <c:strCache>
                <c:ptCount val="1"/>
                <c:pt idx="0">
                  <c:v>Sum of registered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'Casual vs Registered users'!$A$4:$A$6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'Casual vs Registered users'!$B$4:$B$6</c:f>
              <c:numCache>
                <c:formatCode>General</c:formatCode>
                <c:ptCount val="2"/>
                <c:pt idx="0">
                  <c:v>75946</c:v>
                </c:pt>
                <c:pt idx="1">
                  <c:v>26664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4-4F03-9C1F-479C8C400AFE}"/>
            </c:ext>
          </c:extLst>
        </c:ser>
        <c:ser>
          <c:idx val="1"/>
          <c:order val="1"/>
          <c:tx>
            <c:strRef>
              <c:f>'Casual vs Registered users'!$C$3</c:f>
              <c:strCache>
                <c:ptCount val="1"/>
                <c:pt idx="0">
                  <c:v>Sum of 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'Casual vs Registered users'!$A$4:$A$6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'Casual vs Registered users'!$C$4:$C$6</c:f>
              <c:numCache>
                <c:formatCode>General</c:formatCode>
                <c:ptCount val="2"/>
                <c:pt idx="0">
                  <c:v>18021</c:v>
                </c:pt>
                <c:pt idx="1">
                  <c:v>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74-4F03-9C1F-479C8C400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217095"/>
        <c:axId val="71978504"/>
      </c:barChart>
      <c:catAx>
        <c:axId val="2040217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8504"/>
        <c:crosses val="autoZero"/>
        <c:auto val="1"/>
        <c:lblAlgn val="ctr"/>
        <c:lblOffset val="100"/>
        <c:noMultiLvlLbl val="0"/>
      </c:catAx>
      <c:valAx>
        <c:axId val="71978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217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2.xlsx]Rides by Season!PivotTable1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Rides by Season</a:t>
            </a:r>
          </a:p>
        </c:rich>
      </c:tx>
      <c:overlay val="0"/>
      <c:spPr>
        <a:solidFill>
          <a:srgbClr val="BFBFB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'Rides by Season'!$B$3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A2-4181-837F-B6FA1A1174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A2-4181-837F-B6FA1A1174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A2-4181-837F-B6FA1A1174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A2-4181-837F-B6FA1A1174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'Rides by Season'!$A$4:$A$8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'Rides by Season'!$B$4:$B$8</c:f>
              <c:numCache>
                <c:formatCode>General</c:formatCode>
                <c:ptCount val="4"/>
                <c:pt idx="0">
                  <c:v>32456</c:v>
                </c:pt>
                <c:pt idx="1">
                  <c:v>28607</c:v>
                </c:pt>
                <c:pt idx="2">
                  <c:v>30903</c:v>
                </c:pt>
                <c:pt idx="3">
                  <c:v>34907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5-4C3B-AA1C-2AF51510D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2.xlsx]weather impact on rides!PivotTable3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Weather Impact On Rides</a:t>
            </a:r>
          </a:p>
        </c:rich>
      </c:tx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'weather impact on rides'!$B$3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'weather impact on rides'!$A$4:$A$8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'weather impact on rides'!$B$4:$B$8</c:f>
              <c:numCache>
                <c:formatCode>General</c:formatCode>
                <c:ptCount val="4"/>
                <c:pt idx="0">
                  <c:v>31744</c:v>
                </c:pt>
                <c:pt idx="1">
                  <c:v>34199</c:v>
                </c:pt>
                <c:pt idx="2">
                  <c:v>31621</c:v>
                </c:pt>
                <c:pt idx="3">
                  <c:v>29309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A7-4760-A73B-F03231D3A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6142855"/>
        <c:axId val="1993120775"/>
      </c:barChart>
      <c:catAx>
        <c:axId val="1256142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120775"/>
        <c:crosses val="autoZero"/>
        <c:auto val="1"/>
        <c:lblAlgn val="ctr"/>
        <c:lblOffset val="100"/>
        <c:noMultiLvlLbl val="0"/>
      </c:catAx>
      <c:valAx>
        <c:axId val="1993120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42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 2.xlsx]Casual vs Registered users!PivotTable5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Casual vs Registered Users Over Time</a:t>
            </a:r>
          </a:p>
        </c:rich>
      </c:tx>
      <c:layout>
        <c:manualLayout>
          <c:xMode val="edge"/>
          <c:yMode val="edge"/>
          <c:x val="0.25264566929133858"/>
          <c:y val="1.7361111111111112E-2"/>
        </c:manualLayout>
      </c:layout>
      <c:overlay val="0"/>
      <c:spPr>
        <a:solidFill>
          <a:srgbClr val="D9D9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'Casual vs Registered users'!$B$3</c:f>
              <c:strCache>
                <c:ptCount val="1"/>
                <c:pt idx="0">
                  <c:v>Sum of registered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'Casual vs Registered users'!$A$4:$A$6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'Casual vs Registered users'!$B$4:$B$6</c:f>
              <c:numCache>
                <c:formatCode>General</c:formatCode>
                <c:ptCount val="2"/>
                <c:pt idx="0">
                  <c:v>75946</c:v>
                </c:pt>
                <c:pt idx="1">
                  <c:v>26664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1-4041-BE9D-B7777D6DBF49}"/>
            </c:ext>
          </c:extLst>
        </c:ser>
        <c:ser>
          <c:idx val="1"/>
          <c:order val="1"/>
          <c:tx>
            <c:strRef>
              <c:f>'Casual vs Registered users'!$C$3</c:f>
              <c:strCache>
                <c:ptCount val="1"/>
                <c:pt idx="0">
                  <c:v>Sum of casual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'Casual vs Registered users'!$A$4:$A$6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'Casual vs Registered users'!$C$4:$C$6</c:f>
              <c:numCache>
                <c:formatCode>General</c:formatCode>
                <c:ptCount val="2"/>
                <c:pt idx="0">
                  <c:v>18021</c:v>
                </c:pt>
                <c:pt idx="1">
                  <c:v>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11-4041-BE9D-B7777D6DB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217095"/>
        <c:axId val="71978504"/>
      </c:barChart>
      <c:catAx>
        <c:axId val="2040217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8504"/>
        <c:crosses val="autoZero"/>
        <c:auto val="1"/>
        <c:lblAlgn val="ctr"/>
        <c:lblOffset val="100"/>
        <c:noMultiLvlLbl val="0"/>
      </c:catAx>
      <c:valAx>
        <c:axId val="71978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217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0</xdr:rowOff>
    </xdr:from>
    <xdr:to>
      <xdr:col>18</xdr:col>
      <xdr:colOff>133350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DF829-A3E1-5A07-633A-E626575AD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95250</xdr:rowOff>
    </xdr:from>
    <xdr:to>
      <xdr:col>18</xdr:col>
      <xdr:colOff>552450</xdr:colOff>
      <xdr:row>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375692-74AD-E7C1-6EFE-AB546E38ACBC}"/>
            </a:ext>
          </a:extLst>
        </xdr:cNvPr>
        <xdr:cNvSpPr txBox="1"/>
      </xdr:nvSpPr>
      <xdr:spPr>
        <a:xfrm>
          <a:off x="447675" y="95250"/>
          <a:ext cx="11077575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Ola Bike Ride Dashboard</a:t>
          </a:r>
        </a:p>
      </xdr:txBody>
    </xdr:sp>
    <xdr:clientData/>
  </xdr:twoCellAnchor>
  <xdr:twoCellAnchor>
    <xdr:from>
      <xdr:col>1</xdr:col>
      <xdr:colOff>428625</xdr:colOff>
      <xdr:row>9</xdr:row>
      <xdr:rowOff>9525</xdr:rowOff>
    </xdr:from>
    <xdr:to>
      <xdr:col>9</xdr:col>
      <xdr:colOff>276225</xdr:colOff>
      <xdr:row>21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3508B4-2DA4-47CC-BC83-54E22CEB91F1}"/>
            </a:ext>
            <a:ext uri="{147F2762-F138-4A5C-976F-8EAC2B608ADB}">
              <a16:predDERef xmlns:a16="http://schemas.microsoft.com/office/drawing/2014/main" pred="{A1375692-74AD-E7C1-6EFE-AB546E38A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9</xdr:row>
      <xdr:rowOff>19050</xdr:rowOff>
    </xdr:from>
    <xdr:to>
      <xdr:col>18</xdr:col>
      <xdr:colOff>19050</xdr:colOff>
      <xdr:row>21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1DD5F2-64DD-446B-9EA2-FA15B383BB31}"/>
            </a:ext>
            <a:ext uri="{147F2762-F138-4A5C-976F-8EAC2B608ADB}">
              <a16:predDERef xmlns:a16="http://schemas.microsoft.com/office/drawing/2014/main" pred="{023508B4-2DA4-47CC-BC83-54E22CEB9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466725</xdr:colOff>
      <xdr:row>23</xdr:row>
      <xdr:rowOff>114300</xdr:rowOff>
    </xdr:from>
    <xdr:to>
      <xdr:col>9</xdr:col>
      <xdr:colOff>266700</xdr:colOff>
      <xdr:row>36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091B92-460C-48FD-9813-9AE3F6B0F3ED}"/>
            </a:ext>
            <a:ext uri="{147F2762-F138-4A5C-976F-8EAC2B608ADB}">
              <a16:predDERef xmlns:a16="http://schemas.microsoft.com/office/drawing/2014/main" pred="{841DD5F2-64DD-446B-9EA2-FA15B383B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542925</xdr:colOff>
      <xdr:row>23</xdr:row>
      <xdr:rowOff>123825</xdr:rowOff>
    </xdr:from>
    <xdr:to>
      <xdr:col>18</xdr:col>
      <xdr:colOff>95250</xdr:colOff>
      <xdr:row>36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FD3497-FDFE-402B-BA3C-0A6879558AE0}"/>
            </a:ext>
            <a:ext uri="{147F2762-F138-4A5C-976F-8EAC2B608ADB}">
              <a16:predDERef xmlns:a16="http://schemas.microsoft.com/office/drawing/2014/main" pred="{35091B92-460C-48FD-9813-9AE3F6B0F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571500</xdr:colOff>
      <xdr:row>4</xdr:row>
      <xdr:rowOff>66675</xdr:rowOff>
    </xdr:from>
    <xdr:to>
      <xdr:col>16</xdr:col>
      <xdr:colOff>428625</xdr:colOff>
      <xdr:row>7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884B28F-90A5-4D61-B827-A4F350C66932}"/>
            </a:ext>
            <a:ext uri="{147F2762-F138-4A5C-976F-8EAC2B608ADB}">
              <a16:predDERef xmlns:a16="http://schemas.microsoft.com/office/drawing/2014/main" pred="{49FD3497-FDFE-402B-BA3C-0A6879558AE0}"/>
            </a:ext>
          </a:extLst>
        </xdr:cNvPr>
        <xdr:cNvSpPr txBox="1"/>
      </xdr:nvSpPr>
      <xdr:spPr>
        <a:xfrm>
          <a:off x="7886700" y="828675"/>
          <a:ext cx="229552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🕐1 AM</a:t>
          </a:r>
        </a:p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Peak Hour Of Usage</a:t>
          </a:r>
        </a:p>
      </xdr:txBody>
    </xdr:sp>
    <xdr:clientData/>
  </xdr:twoCellAnchor>
  <xdr:twoCellAnchor>
    <xdr:from>
      <xdr:col>4</xdr:col>
      <xdr:colOff>19050</xdr:colOff>
      <xdr:row>4</xdr:row>
      <xdr:rowOff>66675</xdr:rowOff>
    </xdr:from>
    <xdr:to>
      <xdr:col>7</xdr:col>
      <xdr:colOff>428625</xdr:colOff>
      <xdr:row>7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BDAF4EC-54AC-4EAB-85A0-89CB7A701FCE}"/>
            </a:ext>
            <a:ext uri="{147F2762-F138-4A5C-976F-8EAC2B608ADB}">
              <a16:predDERef xmlns:a16="http://schemas.microsoft.com/office/drawing/2014/main" pred="{E884B28F-90A5-4D61-B827-A4F350C66932}"/>
            </a:ext>
          </a:extLst>
        </xdr:cNvPr>
        <xdr:cNvSpPr txBox="1"/>
      </xdr:nvSpPr>
      <xdr:spPr>
        <a:xfrm>
          <a:off x="2457450" y="828675"/>
          <a:ext cx="22383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🚴 126873</a:t>
          </a:r>
        </a:p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Rides</a:t>
          </a:r>
        </a:p>
      </xdr:txBody>
    </xdr:sp>
    <xdr:clientData/>
  </xdr:twoCellAnchor>
  <xdr:twoCellAnchor>
    <xdr:from>
      <xdr:col>8</xdr:col>
      <xdr:colOff>314325</xdr:colOff>
      <xdr:row>4</xdr:row>
      <xdr:rowOff>85725</xdr:rowOff>
    </xdr:from>
    <xdr:to>
      <xdr:col>12</xdr:col>
      <xdr:colOff>123825</xdr:colOff>
      <xdr:row>7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BC986CD-4642-4401-9247-EBBA03CC1834}"/>
            </a:ext>
            <a:ext uri="{147F2762-F138-4A5C-976F-8EAC2B608ADB}">
              <a16:predDERef xmlns:a16="http://schemas.microsoft.com/office/drawing/2014/main" pred="{3BDAF4EC-54AC-4EAB-85A0-89CB7A701FCE}"/>
            </a:ext>
          </a:extLst>
        </xdr:cNvPr>
        <xdr:cNvSpPr txBox="1"/>
      </xdr:nvSpPr>
      <xdr:spPr>
        <a:xfrm>
          <a:off x="5191125" y="847725"/>
          <a:ext cx="22479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📈 127</a:t>
          </a:r>
        </a:p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Rides Per Hour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152400</xdr:rowOff>
    </xdr:from>
    <xdr:to>
      <xdr:col>10</xdr:col>
      <xdr:colOff>323850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1A8D0-CB55-F05B-A0BA-EBDEC6ABF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</xdr:row>
      <xdr:rowOff>28575</xdr:rowOff>
    </xdr:from>
    <xdr:to>
      <xdr:col>10</xdr:col>
      <xdr:colOff>552450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80DF9-C56C-54D0-3CFD-D2223AA25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4</xdr:row>
      <xdr:rowOff>38100</xdr:rowOff>
    </xdr:from>
    <xdr:to>
      <xdr:col>12</xdr:col>
      <xdr:colOff>28575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56BBD-F483-A3BF-083B-485A43616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3</xdr:row>
      <xdr:rowOff>38100</xdr:rowOff>
    </xdr:from>
    <xdr:to>
      <xdr:col>11</xdr:col>
      <xdr:colOff>38100</xdr:colOff>
      <xdr:row>6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3DC76E-D72E-941D-F609-76235B00D545}"/>
            </a:ext>
          </a:extLst>
        </xdr:cNvPr>
        <xdr:cNvSpPr txBox="1"/>
      </xdr:nvSpPr>
      <xdr:spPr>
        <a:xfrm>
          <a:off x="5248275" y="609600"/>
          <a:ext cx="18859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🕐1 AM</a:t>
          </a:r>
        </a:p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Peak Hour Of Usage</a:t>
          </a:r>
        </a:p>
      </xdr:txBody>
    </xdr:sp>
    <xdr:clientData/>
  </xdr:twoCellAnchor>
  <xdr:twoCellAnchor>
    <xdr:from>
      <xdr:col>3</xdr:col>
      <xdr:colOff>209550</xdr:colOff>
      <xdr:row>3</xdr:row>
      <xdr:rowOff>57150</xdr:rowOff>
    </xdr:from>
    <xdr:to>
      <xdr:col>6</xdr:col>
      <xdr:colOff>266700</xdr:colOff>
      <xdr:row>6</xdr:row>
      <xdr:rowOff>28575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000F6C-3AAC-47D5-A21A-38077F64F8A2}"/>
            </a:ext>
            <a:ext uri="{147F2762-F138-4A5C-976F-8EAC2B608ADB}">
              <a16:predDERef xmlns:a16="http://schemas.microsoft.com/office/drawing/2014/main" pred="{153DC76E-D72E-941D-F609-76235B00D545}"/>
            </a:ext>
          </a:extLst>
        </xdr:cNvPr>
        <xdr:cNvSpPr txBox="1"/>
      </xdr:nvSpPr>
      <xdr:spPr>
        <a:xfrm>
          <a:off x="2428875" y="628650"/>
          <a:ext cx="18859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🚴 126873</a:t>
          </a:r>
        </a:p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Rides</a:t>
          </a:r>
        </a:p>
      </xdr:txBody>
    </xdr:sp>
    <xdr:clientData/>
  </xdr:twoCellAnchor>
  <xdr:twoCellAnchor>
    <xdr:from>
      <xdr:col>5</xdr:col>
      <xdr:colOff>428625</xdr:colOff>
      <xdr:row>8</xdr:row>
      <xdr:rowOff>85725</xdr:rowOff>
    </xdr:from>
    <xdr:to>
      <xdr:col>8</xdr:col>
      <xdr:colOff>485775</xdr:colOff>
      <xdr:row>11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564D03-478D-421D-94B7-C44D198B4C40}"/>
            </a:ext>
            <a:ext uri="{147F2762-F138-4A5C-976F-8EAC2B608ADB}">
              <a16:predDERef xmlns:a16="http://schemas.microsoft.com/office/drawing/2014/main" pred="{DA000F6C-3AAC-47D5-A21A-38077F64F8A2}"/>
            </a:ext>
          </a:extLst>
        </xdr:cNvPr>
        <xdr:cNvSpPr txBox="1"/>
      </xdr:nvSpPr>
      <xdr:spPr>
        <a:xfrm>
          <a:off x="3867150" y="1609725"/>
          <a:ext cx="18859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📈 127</a:t>
          </a:r>
        </a:p>
        <a:p>
          <a:pPr marL="0" indent="0" algn="ctr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4.679746296293" createdVersion="8" refreshedVersion="8" minRefreshableVersion="3" recordCount="999" xr:uid="{6A20B987-7932-4B80-A353-DD7DD7E31534}">
  <cacheSource type="worksheet">
    <worksheetSource ref="A1:J1000" sheet="in"/>
  </cacheSource>
  <cacheFields count="10">
    <cacheField name="datetime" numFmtId="22">
      <sharedItems containsSemiMixedTypes="0" containsNonDate="0" containsDate="1" containsString="0" minDate="2011-01-01T00:00:00" maxDate="2011-02-12T00:00:00" count="999">
        <d v="2011-01-01T00:00:00"/>
        <d v="2011-01-01T01:00:00"/>
        <d v="2011-01-01T02:00:00"/>
        <d v="2011-01-01T03:00:00"/>
        <d v="2011-01-01T04:00:00"/>
        <d v="2011-01-01T05:00:00"/>
        <d v="2011-01-01T06:00:00"/>
        <d v="2011-01-01T07:00:00"/>
        <d v="2011-01-01T08:00:00"/>
        <d v="2011-01-01T09:00:00"/>
        <d v="2011-01-01T10:00:00"/>
        <d v="2011-01-01T11:00:00"/>
        <d v="2011-01-01T12:00:00"/>
        <d v="2011-01-01T13:00:00"/>
        <d v="2011-01-01T14:00:00"/>
        <d v="2011-01-01T15:00:00"/>
        <d v="2011-01-01T16:00:00"/>
        <d v="2011-01-01T17:00:00"/>
        <d v="2011-01-01T18:00:00"/>
        <d v="2011-01-01T19:00:00"/>
        <d v="2011-01-01T20:00:00"/>
        <d v="2011-01-01T21:00:00"/>
        <d v="2011-01-01T22:00:00"/>
        <d v="2011-01-01T23:00:00"/>
        <d v="2011-01-02T00:00:00"/>
        <d v="2011-01-02T01:00:00"/>
        <d v="2011-01-02T02:00:00"/>
        <d v="2011-01-02T03:00:00"/>
        <d v="2011-01-02T04:00:00"/>
        <d v="2011-01-02T05:00:00"/>
        <d v="2011-01-02T06:00:00"/>
        <d v="2011-01-02T07:00:00"/>
        <d v="2011-01-02T08:00:00"/>
        <d v="2011-01-02T09:00:00"/>
        <d v="2011-01-02T10:00:00"/>
        <d v="2011-01-02T11:00:00"/>
        <d v="2011-01-02T12:00:00"/>
        <d v="2011-01-02T13:00:00"/>
        <d v="2011-01-02T14:00:00"/>
        <d v="2011-01-02T15:00:00"/>
        <d v="2011-01-02T16:00:00"/>
        <d v="2011-01-02T17:00:00"/>
        <d v="2011-01-02T18:00:00"/>
        <d v="2011-01-02T19:00:00"/>
        <d v="2011-01-02T20:00:00"/>
        <d v="2011-01-02T21:00:00"/>
        <d v="2011-01-02T22:00:00"/>
        <d v="2011-01-02T23:00:00"/>
        <d v="2011-01-03T00:00:00"/>
        <d v="2011-01-03T01:00:00"/>
        <d v="2011-01-03T02:00:00"/>
        <d v="2011-01-03T03:00:00"/>
        <d v="2011-01-03T04:00:00"/>
        <d v="2011-01-03T05:00:00"/>
        <d v="2011-01-03T06:00:00"/>
        <d v="2011-01-03T07:00:00"/>
        <d v="2011-01-03T08:00:00"/>
        <d v="2011-01-03T09:00:00"/>
        <d v="2011-01-03T10:00:00"/>
        <d v="2011-01-03T11:00:00"/>
        <d v="2011-01-03T12:00:00"/>
        <d v="2011-01-03T13:00:00"/>
        <d v="2011-01-03T14:00:00"/>
        <d v="2011-01-03T15:00:00"/>
        <d v="2011-01-03T16:00:00"/>
        <d v="2011-01-03T17:00:00"/>
        <d v="2011-01-03T18:00:00"/>
        <d v="2011-01-03T19:00:00"/>
        <d v="2011-01-03T20:00:00"/>
        <d v="2011-01-03T21:00:00"/>
        <d v="2011-01-03T22:00:00"/>
        <d v="2011-01-03T23:00:00"/>
        <d v="2011-01-04T00:00:00"/>
        <d v="2011-01-04T01:00:00"/>
        <d v="2011-01-04T02:00:00"/>
        <d v="2011-01-04T03:00:00"/>
        <d v="2011-01-04T04:00:00"/>
        <d v="2011-01-04T05:00:00"/>
        <d v="2011-01-04T06:00:00"/>
        <d v="2011-01-04T07:00:00"/>
        <d v="2011-01-04T08:00:00"/>
        <d v="2011-01-04T09:00:00"/>
        <d v="2011-01-04T10:00:00"/>
        <d v="2011-01-04T11:00:00"/>
        <d v="2011-01-04T12:00:00"/>
        <d v="2011-01-04T13:00:00"/>
        <d v="2011-01-04T14:00:00"/>
        <d v="2011-01-04T15:00:00"/>
        <d v="2011-01-04T16:00:00"/>
        <d v="2011-01-04T17:00:00"/>
        <d v="2011-01-04T18:00:00"/>
        <d v="2011-01-04T19:00:00"/>
        <d v="2011-01-04T20:00:00"/>
        <d v="2011-01-04T21:00:00"/>
        <d v="2011-01-04T22:00:00"/>
        <d v="2011-01-04T23:00:00"/>
        <d v="2011-01-05T00:00:00"/>
        <d v="2011-01-05T01:00:00"/>
        <d v="2011-01-05T02:00:00"/>
        <d v="2011-01-05T03:00:00"/>
        <d v="2011-01-05T04:00:00"/>
        <d v="2011-01-05T05:00:00"/>
        <d v="2011-01-05T06:00:00"/>
        <d v="2011-01-05T07:00:00"/>
        <d v="2011-01-05T08:00:00"/>
        <d v="2011-01-05T09:00:00"/>
        <d v="2011-01-05T10:00:00"/>
        <d v="2011-01-05T11:00:00"/>
        <d v="2011-01-05T12:00:00"/>
        <d v="2011-01-05T13:00:00"/>
        <d v="2011-01-05T14:00:00"/>
        <d v="2011-01-05T15:00:00"/>
        <d v="2011-01-05T16:00:00"/>
        <d v="2011-01-05T17:00:00"/>
        <d v="2011-01-05T18:00:00"/>
        <d v="2011-01-05T19:00:00"/>
        <d v="2011-01-05T20:00:00"/>
        <d v="2011-01-05T21:00:00"/>
        <d v="2011-01-05T22:00:00"/>
        <d v="2011-01-05T23:00:00"/>
        <d v="2011-01-06T00:00:00"/>
        <d v="2011-01-06T01:00:00"/>
        <d v="2011-01-06T02:00:00"/>
        <d v="2011-01-06T03:00:00"/>
        <d v="2011-01-06T04:00:00"/>
        <d v="2011-01-06T05:00:00"/>
        <d v="2011-01-06T06:00:00"/>
        <d v="2011-01-06T07:00:00"/>
        <d v="2011-01-06T08:00:00"/>
        <d v="2011-01-06T09:00:00"/>
        <d v="2011-01-06T10:00:00"/>
        <d v="2011-01-06T11:00:00"/>
        <d v="2011-01-06T12:00:00"/>
        <d v="2011-01-06T13:00:00"/>
        <d v="2011-01-06T14:00:00"/>
        <d v="2011-01-06T15:00:00"/>
        <d v="2011-01-06T16:00:00"/>
        <d v="2011-01-06T17:00:00"/>
        <d v="2011-01-06T18:00:00"/>
        <d v="2011-01-06T19:00:00"/>
        <d v="2011-01-06T20:00:00"/>
        <d v="2011-01-06T21:00:00"/>
        <d v="2011-01-06T22:00:00"/>
        <d v="2011-01-06T23:00:00"/>
        <d v="2011-01-07T00:00:00"/>
        <d v="2011-01-07T01:00:00"/>
        <d v="2011-01-07T02:00:00"/>
        <d v="2011-01-07T03:00:00"/>
        <d v="2011-01-07T04:00:00"/>
        <d v="2011-01-07T05:00:00"/>
        <d v="2011-01-07T06:00:00"/>
        <d v="2011-01-07T07:00:00"/>
        <d v="2011-01-07T08:00:00"/>
        <d v="2011-01-07T09:00:00"/>
        <d v="2011-01-07T10:00:00"/>
        <d v="2011-01-07T11:00:00"/>
        <d v="2011-01-07T12:00:00"/>
        <d v="2011-01-07T13:00:00"/>
        <d v="2011-01-07T14:00:00"/>
        <d v="2011-01-07T15:00:00"/>
        <d v="2011-01-07T16:00:00"/>
        <d v="2011-01-07T17:00:00"/>
        <d v="2011-01-07T18:00:00"/>
        <d v="2011-01-07T19:00:00"/>
        <d v="2011-01-07T20:00:00"/>
        <d v="2011-01-07T21:00:00"/>
        <d v="2011-01-07T22:00:00"/>
        <d v="2011-01-07T23:00:00"/>
        <d v="2011-01-08T00:00:00"/>
        <d v="2011-01-08T01:00:00"/>
        <d v="2011-01-08T02:00:00"/>
        <d v="2011-01-08T03:00:00"/>
        <d v="2011-01-08T04:00:00"/>
        <d v="2011-01-08T05:00:00"/>
        <d v="2011-01-08T06:00:00"/>
        <d v="2011-01-08T07:00:00"/>
        <d v="2011-01-08T08:00:00"/>
        <d v="2011-01-08T09:00:00"/>
        <d v="2011-01-08T10:00:00"/>
        <d v="2011-01-08T11:00:00"/>
        <d v="2011-01-08T12:00:00"/>
        <d v="2011-01-08T13:00:00"/>
        <d v="2011-01-08T14:00:00"/>
        <d v="2011-01-08T15:00:00"/>
        <d v="2011-01-08T16:00:00"/>
        <d v="2011-01-08T17:00:00"/>
        <d v="2011-01-08T18:00:00"/>
        <d v="2011-01-08T19:00:00"/>
        <d v="2011-01-08T20:00:00"/>
        <d v="2011-01-08T21:00:00"/>
        <d v="2011-01-08T22:00:00"/>
        <d v="2011-01-08T23:00:00"/>
        <d v="2011-01-09T00:00:00"/>
        <d v="2011-01-09T01:00:00"/>
        <d v="2011-01-09T02:00:00"/>
        <d v="2011-01-09T03:00:00"/>
        <d v="2011-01-09T04:00:00"/>
        <d v="2011-01-09T05:00:00"/>
        <d v="2011-01-09T06:00:00"/>
        <d v="2011-01-09T07:00:00"/>
        <d v="2011-01-09T08:00:00"/>
        <d v="2011-01-09T09:00:00"/>
        <d v="2011-01-09T10:00:00"/>
        <d v="2011-01-09T11:00:00"/>
        <d v="2011-01-09T12:00:00"/>
        <d v="2011-01-09T13:00:00"/>
        <d v="2011-01-09T14:00:00"/>
        <d v="2011-01-09T15:00:00"/>
        <d v="2011-01-09T16:00:00"/>
        <d v="2011-01-09T17:00:00"/>
        <d v="2011-01-09T18:00:00"/>
        <d v="2011-01-09T19:00:00"/>
        <d v="2011-01-09T20:00:00"/>
        <d v="2011-01-09T21:00:00"/>
        <d v="2011-01-09T22:00:00"/>
        <d v="2011-01-09T23:00:00"/>
        <d v="2011-01-10T00:00:00"/>
        <d v="2011-01-10T01:00:00"/>
        <d v="2011-01-10T02:00:00"/>
        <d v="2011-01-10T03:00:00"/>
        <d v="2011-01-10T04:00:00"/>
        <d v="2011-01-10T05:00:00"/>
        <d v="2011-01-10T06:00:00"/>
        <d v="2011-01-10T07:00:00"/>
        <d v="2011-01-10T08:00:00"/>
        <d v="2011-01-10T09:00:00"/>
        <d v="2011-01-10T10:00:00"/>
        <d v="2011-01-10T11:00:00"/>
        <d v="2011-01-10T12:00:00"/>
        <d v="2011-01-10T13:00:00"/>
        <d v="2011-01-10T14:00:00"/>
        <d v="2011-01-10T15:00:00"/>
        <d v="2011-01-10T16:00:00"/>
        <d v="2011-01-10T17:00:00"/>
        <d v="2011-01-10T18:00:00"/>
        <d v="2011-01-10T19:00:00"/>
        <d v="2011-01-10T20:00:00"/>
        <d v="2011-01-10T21:00:00"/>
        <d v="2011-01-10T22:00:00"/>
        <d v="2011-01-10T23:00:00"/>
        <d v="2011-01-11T00:00:00"/>
        <d v="2011-01-11T01:00:00"/>
        <d v="2011-01-11T02:00:00"/>
        <d v="2011-01-11T03:00:00"/>
        <d v="2011-01-11T04:00:00"/>
        <d v="2011-01-11T05:00:00"/>
        <d v="2011-01-11T06:00:00"/>
        <d v="2011-01-11T07:00:00"/>
        <d v="2011-01-11T08:00:00"/>
        <d v="2011-01-11T09:00:00"/>
        <d v="2011-01-11T10:00:00"/>
        <d v="2011-01-11T11:00:00"/>
        <d v="2011-01-11T12:00:00"/>
        <d v="2011-01-11T13:00:00"/>
        <d v="2011-01-11T14:00:00"/>
        <d v="2011-01-11T15:00:00"/>
        <d v="2011-01-11T16:00:00"/>
        <d v="2011-01-11T17:00:00"/>
        <d v="2011-01-11T18:00:00"/>
        <d v="2011-01-11T19:00:00"/>
        <d v="2011-01-11T20:00:00"/>
        <d v="2011-01-11T21:00:00"/>
        <d v="2011-01-11T22:00:00"/>
        <d v="2011-01-11T23:00:00"/>
        <d v="2011-01-12T00:00:00"/>
        <d v="2011-01-12T01:00:00"/>
        <d v="2011-01-12T02:00:00"/>
        <d v="2011-01-12T03:00:00"/>
        <d v="2011-01-12T04:00:00"/>
        <d v="2011-01-12T05:00:00"/>
        <d v="2011-01-12T06:00:00"/>
        <d v="2011-01-12T07:00:00"/>
        <d v="2011-01-12T08:00:00"/>
        <d v="2011-01-12T09:00:00"/>
        <d v="2011-01-12T10:00:00"/>
        <d v="2011-01-12T11:00:00"/>
        <d v="2011-01-12T12:00:00"/>
        <d v="2011-01-12T13:00:00"/>
        <d v="2011-01-12T14:00:00"/>
        <d v="2011-01-12T15:00:00"/>
        <d v="2011-01-12T16:00:00"/>
        <d v="2011-01-12T17:00:00"/>
        <d v="2011-01-12T18:00:00"/>
        <d v="2011-01-12T19:00:00"/>
        <d v="2011-01-12T20:00:00"/>
        <d v="2011-01-12T21:00:00"/>
        <d v="2011-01-12T22:00:00"/>
        <d v="2011-01-12T23:00:00"/>
        <d v="2011-01-13T00:00:00"/>
        <d v="2011-01-13T01:00:00"/>
        <d v="2011-01-13T02:00:00"/>
        <d v="2011-01-13T03:00:00"/>
        <d v="2011-01-13T04:00:00"/>
        <d v="2011-01-13T05:00:00"/>
        <d v="2011-01-13T06:00:00"/>
        <d v="2011-01-13T07:00:00"/>
        <d v="2011-01-13T08:00:00"/>
        <d v="2011-01-13T09:00:00"/>
        <d v="2011-01-13T10:00:00"/>
        <d v="2011-01-13T11:00:00"/>
        <d v="2011-01-13T12:00:00"/>
        <d v="2011-01-13T13:00:00"/>
        <d v="2011-01-13T14:00:00"/>
        <d v="2011-01-13T15:00:00"/>
        <d v="2011-01-13T16:00:00"/>
        <d v="2011-01-13T17:00:00"/>
        <d v="2011-01-13T18:00:00"/>
        <d v="2011-01-13T19:00:00"/>
        <d v="2011-01-13T20:00:00"/>
        <d v="2011-01-13T21:00:00"/>
        <d v="2011-01-13T22:00:00"/>
        <d v="2011-01-13T23:00:00"/>
        <d v="2011-01-14T00:00:00"/>
        <d v="2011-01-14T01:00:00"/>
        <d v="2011-01-14T02:00:00"/>
        <d v="2011-01-14T03:00:00"/>
        <d v="2011-01-14T04:00:00"/>
        <d v="2011-01-14T05:00:00"/>
        <d v="2011-01-14T06:00:00"/>
        <d v="2011-01-14T07:00:00"/>
        <d v="2011-01-14T08:00:00"/>
        <d v="2011-01-14T09:00:00"/>
        <d v="2011-01-14T10:00:00"/>
        <d v="2011-01-14T11:00:00"/>
        <d v="2011-01-14T12:00:00"/>
        <d v="2011-01-14T13:00:00"/>
        <d v="2011-01-14T14:00:00"/>
        <d v="2011-01-14T15:00:00"/>
        <d v="2011-01-14T16:00:00"/>
        <d v="2011-01-14T17:00:00"/>
        <d v="2011-01-14T18:00:00"/>
        <d v="2011-01-14T19:00:00"/>
        <d v="2011-01-14T20:00:00"/>
        <d v="2011-01-14T21:00:00"/>
        <d v="2011-01-14T22:00:00"/>
        <d v="2011-01-14T23:00:00"/>
        <d v="2011-01-15T00:00:00"/>
        <d v="2011-01-15T01:00:00"/>
        <d v="2011-01-15T02:00:00"/>
        <d v="2011-01-15T03:00:00"/>
        <d v="2011-01-15T04:00:00"/>
        <d v="2011-01-15T05:00:00"/>
        <d v="2011-01-15T06:00:00"/>
        <d v="2011-01-15T07:00:00"/>
        <d v="2011-01-15T08:00:00"/>
        <d v="2011-01-15T09:00:00"/>
        <d v="2011-01-15T10:00:00"/>
        <d v="2011-01-15T11:00:00"/>
        <d v="2011-01-15T12:00:00"/>
        <d v="2011-01-15T13:00:00"/>
        <d v="2011-01-15T14:00:00"/>
        <d v="2011-01-15T15:00:00"/>
        <d v="2011-01-15T16:00:00"/>
        <d v="2011-01-15T17:00:00"/>
        <d v="2011-01-15T18:00:00"/>
        <d v="2011-01-15T19:00:00"/>
        <d v="2011-01-15T20:00:00"/>
        <d v="2011-01-15T21:00:00"/>
        <d v="2011-01-15T22:00:00"/>
        <d v="2011-01-15T23:00:00"/>
        <d v="2011-01-16T00:00:00"/>
        <d v="2011-01-16T01:00:00"/>
        <d v="2011-01-16T02:00:00"/>
        <d v="2011-01-16T03:00:00"/>
        <d v="2011-01-16T04:00:00"/>
        <d v="2011-01-16T05:00:00"/>
        <d v="2011-01-16T06:00:00"/>
        <d v="2011-01-16T07:00:00"/>
        <d v="2011-01-16T08:00:00"/>
        <d v="2011-01-16T09:00:00"/>
        <d v="2011-01-16T10:00:00"/>
        <d v="2011-01-16T11:00:00"/>
        <d v="2011-01-16T12:00:00"/>
        <d v="2011-01-16T13:00:00"/>
        <d v="2011-01-16T14:00:00"/>
        <d v="2011-01-16T15:00:00"/>
        <d v="2011-01-16T16:00:00"/>
        <d v="2011-01-16T17:00:00"/>
        <d v="2011-01-16T18:00:00"/>
        <d v="2011-01-16T19:00:00"/>
        <d v="2011-01-16T20:00:00"/>
        <d v="2011-01-16T21:00:00"/>
        <d v="2011-01-16T22:00:00"/>
        <d v="2011-01-16T23:00:00"/>
        <d v="2011-01-17T00:00:00"/>
        <d v="2011-01-17T01:00:00"/>
        <d v="2011-01-17T02:00:00"/>
        <d v="2011-01-17T03:00:00"/>
        <d v="2011-01-17T04:00:00"/>
        <d v="2011-01-17T05:00:00"/>
        <d v="2011-01-17T06:00:00"/>
        <d v="2011-01-17T07:00:00"/>
        <d v="2011-01-17T08:00:00"/>
        <d v="2011-01-17T09:00:00"/>
        <d v="2011-01-17T10:00:00"/>
        <d v="2011-01-17T11:00:00"/>
        <d v="2011-01-17T12:00:00"/>
        <d v="2011-01-17T13:00:00"/>
        <d v="2011-01-17T14:00:00"/>
        <d v="2011-01-17T15:00:00"/>
        <d v="2011-01-17T16:00:00"/>
        <d v="2011-01-17T17:00:00"/>
        <d v="2011-01-17T18:00:00"/>
        <d v="2011-01-17T19:00:00"/>
        <d v="2011-01-17T20:00:00"/>
        <d v="2011-01-17T21:00:00"/>
        <d v="2011-01-17T22:00:00"/>
        <d v="2011-01-17T23:00:00"/>
        <d v="2011-01-18T00:00:00"/>
        <d v="2011-01-18T01:00:00"/>
        <d v="2011-01-18T02:00:00"/>
        <d v="2011-01-18T03:00:00"/>
        <d v="2011-01-18T04:00:00"/>
        <d v="2011-01-18T05:00:00"/>
        <d v="2011-01-18T06:00:00"/>
        <d v="2011-01-18T07:00:00"/>
        <d v="2011-01-18T08:00:00"/>
        <d v="2011-01-18T09:00:00"/>
        <d v="2011-01-18T10:00:00"/>
        <d v="2011-01-18T11:00:00"/>
        <d v="2011-01-18T12:00:00"/>
        <d v="2011-01-18T13:00:00"/>
        <d v="2011-01-18T14:00:00"/>
        <d v="2011-01-18T15:00:00"/>
        <d v="2011-01-18T16:00:00"/>
        <d v="2011-01-18T17:00:00"/>
        <d v="2011-01-18T18:00:00"/>
        <d v="2011-01-18T19:00:00"/>
        <d v="2011-01-18T20:00:00"/>
        <d v="2011-01-18T21:00:00"/>
        <d v="2011-01-18T22:00:00"/>
        <d v="2011-01-18T23:00:00"/>
        <d v="2011-01-19T00:00:00"/>
        <d v="2011-01-19T01:00:00"/>
        <d v="2011-01-19T02:00:00"/>
        <d v="2011-01-19T03:00:00"/>
        <d v="2011-01-19T04:00:00"/>
        <d v="2011-01-19T05:00:00"/>
        <d v="2011-01-19T06:00:00"/>
        <d v="2011-01-19T07:00:00"/>
        <d v="2011-01-19T08:00:00"/>
        <d v="2011-01-19T09:00:00"/>
        <d v="2011-01-19T10:00:00"/>
        <d v="2011-01-19T11:00:00"/>
        <d v="2011-01-19T12:00:00"/>
        <d v="2011-01-19T13:00:00"/>
        <d v="2011-01-19T14:00:00"/>
        <d v="2011-01-19T15:00:00"/>
        <d v="2011-01-19T16:00:00"/>
        <d v="2011-01-19T17:00:00"/>
        <d v="2011-01-19T18:00:00"/>
        <d v="2011-01-19T19:00:00"/>
        <d v="2011-01-19T20:00:00"/>
        <d v="2011-01-19T21:00:00"/>
        <d v="2011-01-19T22:00:00"/>
        <d v="2011-01-19T23:00:00"/>
        <d v="2011-01-20T00:00:00"/>
        <d v="2011-01-20T01:00:00"/>
        <d v="2011-01-20T02:00:00"/>
        <d v="2011-01-20T03:00:00"/>
        <d v="2011-01-20T04:00:00"/>
        <d v="2011-01-20T05:00:00"/>
        <d v="2011-01-20T06:00:00"/>
        <d v="2011-01-20T07:00:00"/>
        <d v="2011-01-20T08:00:00"/>
        <d v="2011-01-20T09:00:00"/>
        <d v="2011-01-20T10:00:00"/>
        <d v="2011-01-20T11:00:00"/>
        <d v="2011-01-20T12:00:00"/>
        <d v="2011-01-20T13:00:00"/>
        <d v="2011-01-20T14:00:00"/>
        <d v="2011-01-20T15:00:00"/>
        <d v="2011-01-20T16:00:00"/>
        <d v="2011-01-20T17:00:00"/>
        <d v="2011-01-20T18:00:00"/>
        <d v="2011-01-20T19:00:00"/>
        <d v="2011-01-20T20:00:00"/>
        <d v="2011-01-20T21:00:00"/>
        <d v="2011-01-20T22:00:00"/>
        <d v="2011-01-20T23:00:00"/>
        <d v="2011-01-21T00:00:00"/>
        <d v="2011-01-21T01:00:00"/>
        <d v="2011-01-21T02:00:00"/>
        <d v="2011-01-21T03:00:00"/>
        <d v="2011-01-21T04:00:00"/>
        <d v="2011-01-21T05:00:00"/>
        <d v="2011-01-21T06:00:00"/>
        <d v="2011-01-21T07:00:00"/>
        <d v="2011-01-21T08:00:00"/>
        <d v="2011-01-21T09:00:00"/>
        <d v="2011-01-21T10:00:00"/>
        <d v="2011-01-21T11:00:00"/>
        <d v="2011-01-21T12:00:00"/>
        <d v="2011-01-21T13:00:00"/>
        <d v="2011-01-21T14:00:00"/>
        <d v="2011-01-21T15:00:00"/>
        <d v="2011-01-21T16:00:00"/>
        <d v="2011-01-21T17:00:00"/>
        <d v="2011-01-21T18:00:00"/>
        <d v="2011-01-21T19:00:00"/>
        <d v="2011-01-21T20:00:00"/>
        <d v="2011-01-21T21:00:00"/>
        <d v="2011-01-21T22:00:00"/>
        <d v="2011-01-21T23:00:00"/>
        <d v="2011-01-22T00:00:00"/>
        <d v="2011-01-22T01:00:00"/>
        <d v="2011-01-22T02:00:00"/>
        <d v="2011-01-22T03:00:00"/>
        <d v="2011-01-22T04:00:00"/>
        <d v="2011-01-22T05:00:00"/>
        <d v="2011-01-22T06:00:00"/>
        <d v="2011-01-22T07:00:00"/>
        <d v="2011-01-22T08:00:00"/>
        <d v="2011-01-22T09:00:00"/>
        <d v="2011-01-22T10:00:00"/>
        <d v="2011-01-22T11:00:00"/>
        <d v="2011-01-22T12:00:00"/>
        <d v="2011-01-22T13:00:00"/>
        <d v="2011-01-22T14:00:00"/>
        <d v="2011-01-22T15:00:00"/>
        <d v="2011-01-22T16:00:00"/>
        <d v="2011-01-22T17:00:00"/>
        <d v="2011-01-22T18:00:00"/>
        <d v="2011-01-22T19:00:00"/>
        <d v="2011-01-22T20:00:00"/>
        <d v="2011-01-22T21:00:00"/>
        <d v="2011-01-22T22:00:00"/>
        <d v="2011-01-22T23:00:00"/>
        <d v="2011-01-23T00:00:00"/>
        <d v="2011-01-23T01:00:00"/>
        <d v="2011-01-23T02:00:00"/>
        <d v="2011-01-23T03:00:00"/>
        <d v="2011-01-23T04:00:00"/>
        <d v="2011-01-23T05:00:00"/>
        <d v="2011-01-23T06:00:00"/>
        <d v="2011-01-23T07:00:00"/>
        <d v="2011-01-23T08:00:00"/>
        <d v="2011-01-23T09:00:00"/>
        <d v="2011-01-23T10:00:00"/>
        <d v="2011-01-23T11:00:00"/>
        <d v="2011-01-23T12:00:00"/>
        <d v="2011-01-23T13:00:00"/>
        <d v="2011-01-23T14:00:00"/>
        <d v="2011-01-23T15:00:00"/>
        <d v="2011-01-23T16:00:00"/>
        <d v="2011-01-23T17:00:00"/>
        <d v="2011-01-23T18:00:00"/>
        <d v="2011-01-23T19:00:00"/>
        <d v="2011-01-23T20:00:00"/>
        <d v="2011-01-23T21:00:00"/>
        <d v="2011-01-23T22:00:00"/>
        <d v="2011-01-23T23:00:00"/>
        <d v="2011-01-24T00:00:00"/>
        <d v="2011-01-24T01:00:00"/>
        <d v="2011-01-24T02:00:00"/>
        <d v="2011-01-24T03:00:00"/>
        <d v="2011-01-24T04:00:00"/>
        <d v="2011-01-24T05:00:00"/>
        <d v="2011-01-24T06:00:00"/>
        <d v="2011-01-24T07:00:00"/>
        <d v="2011-01-24T08:00:00"/>
        <d v="2011-01-24T09:00:00"/>
        <d v="2011-01-24T10:00:00"/>
        <d v="2011-01-24T11:00:00"/>
        <d v="2011-01-24T12:00:00"/>
        <d v="2011-01-24T13:00:00"/>
        <d v="2011-01-24T14:00:00"/>
        <d v="2011-01-24T15:00:00"/>
        <d v="2011-01-24T16:00:00"/>
        <d v="2011-01-24T17:00:00"/>
        <d v="2011-01-24T18:00:00"/>
        <d v="2011-01-24T19:00:00"/>
        <d v="2011-01-24T20:00:00"/>
        <d v="2011-01-24T21:00:00"/>
        <d v="2011-01-24T22:00:00"/>
        <d v="2011-01-24T23:00:00"/>
        <d v="2011-01-25T00:00:00"/>
        <d v="2011-01-25T01:00:00"/>
        <d v="2011-01-25T02:00:00"/>
        <d v="2011-01-25T03:00:00"/>
        <d v="2011-01-25T04:00:00"/>
        <d v="2011-01-25T05:00:00"/>
        <d v="2011-01-25T06:00:00"/>
        <d v="2011-01-25T07:00:00"/>
        <d v="2011-01-25T08:00:00"/>
        <d v="2011-01-25T09:00:00"/>
        <d v="2011-01-25T10:00:00"/>
        <d v="2011-01-25T11:00:00"/>
        <d v="2011-01-25T12:00:00"/>
        <d v="2011-01-25T13:00:00"/>
        <d v="2011-01-25T14:00:00"/>
        <d v="2011-01-25T15:00:00"/>
        <d v="2011-01-25T16:00:00"/>
        <d v="2011-01-25T17:00:00"/>
        <d v="2011-01-25T18:00:00"/>
        <d v="2011-01-25T19:00:00"/>
        <d v="2011-01-25T20:00:00"/>
        <d v="2011-01-25T21:00:00"/>
        <d v="2011-01-25T22:00:00"/>
        <d v="2011-01-25T23:00:00"/>
        <d v="2011-01-26T00:00:00"/>
        <d v="2011-01-26T01:00:00"/>
        <d v="2011-01-26T02:00:00"/>
        <d v="2011-01-26T03:00:00"/>
        <d v="2011-01-26T04:00:00"/>
        <d v="2011-01-26T05:00:00"/>
        <d v="2011-01-26T06:00:00"/>
        <d v="2011-01-26T07:00:00"/>
        <d v="2011-01-26T08:00:00"/>
        <d v="2011-01-26T09:00:00"/>
        <d v="2011-01-26T10:00:00"/>
        <d v="2011-01-26T11:00:00"/>
        <d v="2011-01-26T12:00:00"/>
        <d v="2011-01-26T13:00:00"/>
        <d v="2011-01-26T14:00:00"/>
        <d v="2011-01-26T15:00:00"/>
        <d v="2011-01-26T16:00:00"/>
        <d v="2011-01-26T17:00:00"/>
        <d v="2011-01-26T18:00:00"/>
        <d v="2011-01-26T19:00:00"/>
        <d v="2011-01-26T20:00:00"/>
        <d v="2011-01-26T21:00:00"/>
        <d v="2011-01-26T22:00:00"/>
        <d v="2011-01-26T23:00:00"/>
        <d v="2011-01-27T00:00:00"/>
        <d v="2011-01-27T01:00:00"/>
        <d v="2011-01-27T02:00:00"/>
        <d v="2011-01-27T03:00:00"/>
        <d v="2011-01-27T04:00:00"/>
        <d v="2011-01-27T05:00:00"/>
        <d v="2011-01-27T06:00:00"/>
        <d v="2011-01-27T07:00:00"/>
        <d v="2011-01-27T08:00:00"/>
        <d v="2011-01-27T09:00:00"/>
        <d v="2011-01-27T10:00:00"/>
        <d v="2011-01-27T11:00:00"/>
        <d v="2011-01-27T12:00:00"/>
        <d v="2011-01-27T13:00:00"/>
        <d v="2011-01-27T14:00:00"/>
        <d v="2011-01-27T15:00:00"/>
        <d v="2011-01-27T16:00:00"/>
        <d v="2011-01-27T17:00:00"/>
        <d v="2011-01-27T18:00:00"/>
        <d v="2011-01-27T19:00:00"/>
        <d v="2011-01-27T20:00:00"/>
        <d v="2011-01-27T21:00:00"/>
        <d v="2011-01-27T22:00:00"/>
        <d v="2011-01-27T23:00:00"/>
        <d v="2011-01-28T00:00:00"/>
        <d v="2011-01-28T01:00:00"/>
        <d v="2011-01-28T02:00:00"/>
        <d v="2011-01-28T03:00:00"/>
        <d v="2011-01-28T04:00:00"/>
        <d v="2011-01-28T05:00:00"/>
        <d v="2011-01-28T06:00:00"/>
        <d v="2011-01-28T07:00:00"/>
        <d v="2011-01-28T08:00:00"/>
        <d v="2011-01-28T09:00:00"/>
        <d v="2011-01-28T10:00:00"/>
        <d v="2011-01-28T11:00:00"/>
        <d v="2011-01-28T12:00:00"/>
        <d v="2011-01-28T13:00:00"/>
        <d v="2011-01-28T14:00:00"/>
        <d v="2011-01-28T15:00:00"/>
        <d v="2011-01-28T16:00:00"/>
        <d v="2011-01-28T17:00:00"/>
        <d v="2011-01-28T18:00:00"/>
        <d v="2011-01-28T19:00:00"/>
        <d v="2011-01-28T20:00:00"/>
        <d v="2011-01-28T21:00:00"/>
        <d v="2011-01-28T22:00:00"/>
        <d v="2011-01-28T23:00:00"/>
        <d v="2011-01-29T00:00:00"/>
        <d v="2011-01-29T01:00:00"/>
        <d v="2011-01-29T02:00:00"/>
        <d v="2011-01-29T03:00:00"/>
        <d v="2011-01-29T04:00:00"/>
        <d v="2011-01-29T05:00:00"/>
        <d v="2011-01-29T06:00:00"/>
        <d v="2011-01-29T07:00:00"/>
        <d v="2011-01-29T08:00:00"/>
        <d v="2011-01-29T09:00:00"/>
        <d v="2011-01-29T10:00:00"/>
        <d v="2011-01-29T11:00:00"/>
        <d v="2011-01-29T12:00:00"/>
        <d v="2011-01-29T13:00:00"/>
        <d v="2011-01-29T14:00:00"/>
        <d v="2011-01-29T15:00:00"/>
        <d v="2011-01-29T16:00:00"/>
        <d v="2011-01-29T17:00:00"/>
        <d v="2011-01-29T18:00:00"/>
        <d v="2011-01-29T19:00:00"/>
        <d v="2011-01-29T20:00:00"/>
        <d v="2011-01-29T21:00:00"/>
        <d v="2011-01-29T22:00:00"/>
        <d v="2011-01-29T23:00:00"/>
        <d v="2011-01-30T00:00:00"/>
        <d v="2011-01-30T01:00:00"/>
        <d v="2011-01-30T02:00:00"/>
        <d v="2011-01-30T03:00:00"/>
        <d v="2011-01-30T04:00:00"/>
        <d v="2011-01-30T05:00:00"/>
        <d v="2011-01-30T06:00:00"/>
        <d v="2011-01-30T07:00:00"/>
        <d v="2011-01-30T08:00:00"/>
        <d v="2011-01-30T09:00:00"/>
        <d v="2011-01-30T10:00:00"/>
        <d v="2011-01-30T11:00:00"/>
        <d v="2011-01-30T12:00:00"/>
        <d v="2011-01-30T13:00:00"/>
        <d v="2011-01-30T14:00:00"/>
        <d v="2011-01-30T15:00:00"/>
        <d v="2011-01-30T16:00:00"/>
        <d v="2011-01-30T17:00:00"/>
        <d v="2011-01-30T18:00:00"/>
        <d v="2011-01-30T19:00:00"/>
        <d v="2011-01-30T20:00:00"/>
        <d v="2011-01-30T21:00:00"/>
        <d v="2011-01-30T22:00:00"/>
        <d v="2011-01-30T23:00:00"/>
        <d v="2011-01-31T00:00:00"/>
        <d v="2011-01-31T01:00:00"/>
        <d v="2011-01-31T02:00:00"/>
        <d v="2011-01-31T03:00:00"/>
        <d v="2011-01-31T04:00:00"/>
        <d v="2011-01-31T05:00:00"/>
        <d v="2011-01-31T06:00:00"/>
        <d v="2011-01-31T07:00:00"/>
        <d v="2011-01-31T08:00:00"/>
        <d v="2011-01-31T09:00:00"/>
        <d v="2011-01-31T10:00:00"/>
        <d v="2011-01-31T11:00:00"/>
        <d v="2011-01-31T12:00:00"/>
        <d v="2011-01-31T13:00:00"/>
        <d v="2011-01-31T14:00:00"/>
        <d v="2011-01-31T15:00:00"/>
        <d v="2011-01-31T16:00:00"/>
        <d v="2011-01-31T17:00:00"/>
        <d v="2011-01-31T18:00:00"/>
        <d v="2011-01-31T19:00:00"/>
        <d v="2011-01-31T20:00:00"/>
        <d v="2011-01-31T21:00:00"/>
        <d v="2011-01-31T22:00:00"/>
        <d v="2011-01-31T23:00:00"/>
        <d v="2011-02-01T00:00:00"/>
        <d v="2011-02-01T01:00:00"/>
        <d v="2011-02-01T02:00:00"/>
        <d v="2011-02-01T03:00:00"/>
        <d v="2011-02-01T04:00:00"/>
        <d v="2011-02-01T05:00:00"/>
        <d v="2011-02-01T06:00:00"/>
        <d v="2011-02-01T07:00:00"/>
        <d v="2011-02-01T08:00:00"/>
        <d v="2011-02-01T09:00:00"/>
        <d v="2011-02-01T10:00:00"/>
        <d v="2011-02-01T11:00:00"/>
        <d v="2011-02-01T12:00:00"/>
        <d v="2011-02-01T13:00:00"/>
        <d v="2011-02-01T14:00:00"/>
        <d v="2011-02-01T15:00:00"/>
        <d v="2011-02-01T16:00:00"/>
        <d v="2011-02-01T17:00:00"/>
        <d v="2011-02-01T18:00:00"/>
        <d v="2011-02-01T19:00:00"/>
        <d v="2011-02-01T20:00:00"/>
        <d v="2011-02-01T21:00:00"/>
        <d v="2011-02-01T22:00:00"/>
        <d v="2011-02-01T23:00:00"/>
        <d v="2011-02-02T00:00:00"/>
        <d v="2011-02-02T01:00:00"/>
        <d v="2011-02-02T02:00:00"/>
        <d v="2011-02-02T03:00:00"/>
        <d v="2011-02-02T04:00:00"/>
        <d v="2011-02-02T05:00:00"/>
        <d v="2011-02-02T06:00:00"/>
        <d v="2011-02-02T07:00:00"/>
        <d v="2011-02-02T08:00:00"/>
        <d v="2011-02-02T09:00:00"/>
        <d v="2011-02-02T10:00:00"/>
        <d v="2011-02-02T11:00:00"/>
        <d v="2011-02-02T12:00:00"/>
        <d v="2011-02-02T13:00:00"/>
        <d v="2011-02-02T14:00:00"/>
        <d v="2011-02-02T15:00:00"/>
        <d v="2011-02-02T16:00:00"/>
        <d v="2011-02-02T17:00:00"/>
        <d v="2011-02-02T18:00:00"/>
        <d v="2011-02-02T19:00:00"/>
        <d v="2011-02-02T20:00:00"/>
        <d v="2011-02-02T21:00:00"/>
        <d v="2011-02-02T22:00:00"/>
        <d v="2011-02-02T23:00:00"/>
        <d v="2011-02-03T00:00:00"/>
        <d v="2011-02-03T01:00:00"/>
        <d v="2011-02-03T02:00:00"/>
        <d v="2011-02-03T03:00:00"/>
        <d v="2011-02-03T04:00:00"/>
        <d v="2011-02-03T05:00:00"/>
        <d v="2011-02-03T06:00:00"/>
        <d v="2011-02-03T07:00:00"/>
        <d v="2011-02-03T08:00:00"/>
        <d v="2011-02-03T09:00:00"/>
        <d v="2011-02-03T10:00:00"/>
        <d v="2011-02-03T11:00:00"/>
        <d v="2011-02-03T12:00:00"/>
        <d v="2011-02-03T13:00:00"/>
        <d v="2011-02-03T14:00:00"/>
        <d v="2011-02-03T15:00:00"/>
        <d v="2011-02-03T16:00:00"/>
        <d v="2011-02-03T17:00:00"/>
        <d v="2011-02-03T18:00:00"/>
        <d v="2011-02-03T19:00:00"/>
        <d v="2011-02-03T20:00:00"/>
        <d v="2011-02-03T21:00:00"/>
        <d v="2011-02-03T22:00:00"/>
        <d v="2011-02-03T23:00:00"/>
        <d v="2011-02-04T00:00:00"/>
        <d v="2011-02-04T01:00:00"/>
        <d v="2011-02-04T02:00:00"/>
        <d v="2011-02-04T03:00:00"/>
        <d v="2011-02-04T04:00:00"/>
        <d v="2011-02-04T05:00:00"/>
        <d v="2011-02-04T06:00:00"/>
        <d v="2011-02-04T07:00:00"/>
        <d v="2011-02-04T08:00:00"/>
        <d v="2011-02-04T09:00:00"/>
        <d v="2011-02-04T10:00:00"/>
        <d v="2011-02-04T11:00:00"/>
        <d v="2011-02-04T12:00:00"/>
        <d v="2011-02-04T13:00:00"/>
        <d v="2011-02-04T14:00:00"/>
        <d v="2011-02-04T15:00:00"/>
        <d v="2011-02-04T16:00:00"/>
        <d v="2011-02-04T17:00:00"/>
        <d v="2011-02-04T18:00:00"/>
        <d v="2011-02-04T19:00:00"/>
        <d v="2011-02-04T20:00:00"/>
        <d v="2011-02-04T21:00:00"/>
        <d v="2011-02-04T22:00:00"/>
        <d v="2011-02-04T23:00:00"/>
        <d v="2011-02-05T00:00:00"/>
        <d v="2011-02-05T01:00:00"/>
        <d v="2011-02-05T02:00:00"/>
        <d v="2011-02-05T03:00:00"/>
        <d v="2011-02-05T04:00:00"/>
        <d v="2011-02-05T05:00:00"/>
        <d v="2011-02-05T06:00:00"/>
        <d v="2011-02-05T07:00:00"/>
        <d v="2011-02-05T08:00:00"/>
        <d v="2011-02-05T09:00:00"/>
        <d v="2011-02-05T10:00:00"/>
        <d v="2011-02-05T11:00:00"/>
        <d v="2011-02-05T12:00:00"/>
        <d v="2011-02-05T13:00:00"/>
        <d v="2011-02-05T14:00:00"/>
        <d v="2011-02-05T15:00:00"/>
        <d v="2011-02-05T16:00:00"/>
        <d v="2011-02-05T17:00:00"/>
        <d v="2011-02-05T18:00:00"/>
        <d v="2011-02-05T19:00:00"/>
        <d v="2011-02-05T20:00:00"/>
        <d v="2011-02-05T21:00:00"/>
        <d v="2011-02-05T22:00:00"/>
        <d v="2011-02-05T23:00:00"/>
        <d v="2011-02-06T00:00:00"/>
        <d v="2011-02-06T01:00:00"/>
        <d v="2011-02-06T02:00:00"/>
        <d v="2011-02-06T03:00:00"/>
        <d v="2011-02-06T04:00:00"/>
        <d v="2011-02-06T05:00:00"/>
        <d v="2011-02-06T06:00:00"/>
        <d v="2011-02-06T07:00:00"/>
        <d v="2011-02-06T08:00:00"/>
        <d v="2011-02-06T09:00:00"/>
        <d v="2011-02-06T10:00:00"/>
        <d v="2011-02-06T11:00:00"/>
        <d v="2011-02-06T12:00:00"/>
        <d v="2011-02-06T13:00:00"/>
        <d v="2011-02-06T14:00:00"/>
        <d v="2011-02-06T15:00:00"/>
        <d v="2011-02-06T16:00:00"/>
        <d v="2011-02-06T17:00:00"/>
        <d v="2011-02-06T18:00:00"/>
        <d v="2011-02-06T19:00:00"/>
        <d v="2011-02-06T20:00:00"/>
        <d v="2011-02-06T21:00:00"/>
        <d v="2011-02-06T22:00:00"/>
        <d v="2011-02-06T23:00:00"/>
        <d v="2011-02-07T00:00:00"/>
        <d v="2011-02-07T01:00:00"/>
        <d v="2011-02-07T02:00:00"/>
        <d v="2011-02-07T03:00:00"/>
        <d v="2011-02-07T04:00:00"/>
        <d v="2011-02-07T05:00:00"/>
        <d v="2011-02-07T06:00:00"/>
        <d v="2011-02-07T07:00:00"/>
        <d v="2011-02-07T08:00:00"/>
        <d v="2011-02-07T09:00:00"/>
        <d v="2011-02-07T10:00:00"/>
        <d v="2011-02-07T11:00:00"/>
        <d v="2011-02-07T12:00:00"/>
        <d v="2011-02-07T13:00:00"/>
        <d v="2011-02-07T14:00:00"/>
        <d v="2011-02-07T15:00:00"/>
        <d v="2011-02-07T16:00:00"/>
        <d v="2011-02-07T17:00:00"/>
        <d v="2011-02-07T18:00:00"/>
        <d v="2011-02-07T19:00:00"/>
        <d v="2011-02-07T20:00:00"/>
        <d v="2011-02-07T21:00:00"/>
        <d v="2011-02-07T22:00:00"/>
        <d v="2011-02-07T23:00:00"/>
        <d v="2011-02-08T00:00:00"/>
        <d v="2011-02-08T01:00:00"/>
        <d v="2011-02-08T02:00:00"/>
        <d v="2011-02-08T03:00:00"/>
        <d v="2011-02-08T04:00:00"/>
        <d v="2011-02-08T05:00:00"/>
        <d v="2011-02-08T06:00:00"/>
        <d v="2011-02-08T07:00:00"/>
        <d v="2011-02-08T08:00:00"/>
        <d v="2011-02-08T09:00:00"/>
        <d v="2011-02-08T10:00:00"/>
        <d v="2011-02-08T11:00:00"/>
        <d v="2011-02-08T12:00:00"/>
        <d v="2011-02-08T13:00:00"/>
        <d v="2011-02-08T14:00:00"/>
        <d v="2011-02-08T15:00:00"/>
        <d v="2011-02-08T16:00:00"/>
        <d v="2011-02-08T17:00:00"/>
        <d v="2011-02-08T18:00:00"/>
        <d v="2011-02-08T19:00:00"/>
        <d v="2011-02-08T20:00:00"/>
        <d v="2011-02-08T21:00:00"/>
        <d v="2011-02-08T22:00:00"/>
        <d v="2011-02-08T23:00:00"/>
        <d v="2011-02-09T00:00:00"/>
        <d v="2011-02-09T01:00:00"/>
        <d v="2011-02-09T02:00:00"/>
        <d v="2011-02-09T03:00:00"/>
        <d v="2011-02-09T04:00:00"/>
        <d v="2011-02-09T05:00:00"/>
        <d v="2011-02-09T06:00:00"/>
        <d v="2011-02-09T07:00:00"/>
        <d v="2011-02-09T08:00:00"/>
        <d v="2011-02-09T09:00:00"/>
        <d v="2011-02-09T10:00:00"/>
        <d v="2011-02-09T11:00:00"/>
        <d v="2011-02-09T12:00:00"/>
        <d v="2011-02-09T13:00:00"/>
        <d v="2011-02-09T14:00:00"/>
        <d v="2011-02-09T15:00:00"/>
        <d v="2011-02-09T16:00:00"/>
        <d v="2011-02-09T17:00:00"/>
        <d v="2011-02-09T18:00:00"/>
        <d v="2011-02-09T19:00:00"/>
        <d v="2011-02-09T20:00:00"/>
        <d v="2011-02-09T21:00:00"/>
        <d v="2011-02-09T22:00:00"/>
        <d v="2011-02-09T23:00:00"/>
        <d v="2011-02-10T00:00:00"/>
        <d v="2011-02-10T01:00:00"/>
        <d v="2011-02-10T02:00:00"/>
        <d v="2011-02-10T03:00:00"/>
        <d v="2011-02-10T04:00:00"/>
        <d v="2011-02-10T05:00:00"/>
        <d v="2011-02-10T06:00:00"/>
        <d v="2011-02-10T07:00:00"/>
        <d v="2011-02-10T08:00:00"/>
        <d v="2011-02-10T09:00:00"/>
        <d v="2011-02-10T10:00:00"/>
        <d v="2011-02-10T11:00:00"/>
        <d v="2011-02-10T12:00:00"/>
        <d v="2011-02-10T13:00:00"/>
        <d v="2011-02-10T14:00:00"/>
        <d v="2011-02-10T15:00:00"/>
        <d v="2011-02-10T16:00:00"/>
        <d v="2011-02-10T17:00:00"/>
        <d v="2011-02-10T18:00:00"/>
        <d v="2011-02-10T19:00:00"/>
        <d v="2011-02-10T20:00:00"/>
        <d v="2011-02-10T21:00:00"/>
        <d v="2011-02-10T22:00:00"/>
        <d v="2011-02-10T23:00:00"/>
        <d v="2011-02-11T00:00:00"/>
        <d v="2011-02-11T01:00:00"/>
        <d v="2011-02-11T02:00:00"/>
        <d v="2011-02-11T03:00:00"/>
        <d v="2011-02-11T04:00:00"/>
        <d v="2011-02-11T05:00:00"/>
        <d v="2011-02-11T06:00:00"/>
        <d v="2011-02-11T07:00:00"/>
        <d v="2011-02-11T08:00:00"/>
        <d v="2011-02-11T09:00:00"/>
        <d v="2011-02-11T10:00:00"/>
        <d v="2011-02-11T11:00:00"/>
        <d v="2011-02-11T12:00:00"/>
        <d v="2011-02-11T13:00:00"/>
        <d v="2011-02-11T14:00:00"/>
      </sharedItems>
    </cacheField>
    <cacheField name="season" numFmtId="0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weather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temp" numFmtId="0">
      <sharedItems containsSemiMixedTypes="0" containsString="0" containsNumber="1" minValue="5" maxValue="34.99" count="850">
        <n v="6.66"/>
        <n v="13.54"/>
        <n v="29.58"/>
        <n v="7.4"/>
        <n v="30.66"/>
        <n v="7.76"/>
        <n v="30.03"/>
        <n v="15.82"/>
        <n v="23.37"/>
        <n v="9.59"/>
        <n v="6.99"/>
        <n v="11.48"/>
        <n v="8.84"/>
        <n v="14.37"/>
        <n v="20.43"/>
        <n v="22.66"/>
        <n v="28.7"/>
        <n v="24.69"/>
        <n v="23.26"/>
        <n v="17.350000000000001"/>
        <n v="19.21"/>
        <n v="17.440000000000001"/>
        <n v="30.26"/>
        <n v="11.9"/>
        <n v="5.17"/>
        <n v="24.54"/>
        <n v="11.07"/>
        <n v="31.7"/>
        <n v="30.77"/>
        <n v="7.3"/>
        <n v="8.19"/>
        <n v="19.86"/>
        <n v="23.28"/>
        <n v="13.25"/>
        <n v="26.5"/>
        <n v="22.85"/>
        <n v="14.74"/>
        <n v="5.76"/>
        <n v="27.5"/>
        <n v="11.44"/>
        <n v="17.61"/>
        <n v="22.31"/>
        <n v="31.19"/>
        <n v="30.91"/>
        <n v="16.149999999999999"/>
        <n v="11.27"/>
        <n v="28.25"/>
        <n v="17.989999999999998"/>
        <n v="10.76"/>
        <n v="32.130000000000003"/>
        <n v="10.94"/>
        <n v="5.77"/>
        <n v="5.61"/>
        <n v="23.67"/>
        <n v="24.85"/>
        <n v="14.33"/>
        <n v="14.6"/>
        <n v="15.18"/>
        <n v="25.4"/>
        <n v="6.74"/>
        <n v="32.869999999999997"/>
        <n v="11.68"/>
        <n v="34.99"/>
        <n v="10.15"/>
        <n v="28.15"/>
        <n v="11.7"/>
        <n v="7.43"/>
        <n v="31.25"/>
        <n v="30.76"/>
        <n v="17.11"/>
        <n v="26.07"/>
        <n v="21.71"/>
        <n v="30.59"/>
        <n v="14.45"/>
        <n v="20.71"/>
        <n v="19.559999999999999"/>
        <n v="15.62"/>
        <n v="31.74"/>
        <n v="9.98"/>
        <n v="9.49"/>
        <n v="24.72"/>
        <n v="10.84"/>
        <n v="16.72"/>
        <n v="33.4"/>
        <n v="12.4"/>
        <n v="25.05"/>
        <n v="27.2"/>
        <n v="18.440000000000001"/>
        <n v="33.130000000000003"/>
        <n v="27.1"/>
        <n v="18.739999999999998"/>
        <n v="22.08"/>
        <n v="25.78"/>
        <n v="22.77"/>
        <n v="31.36"/>
        <n v="15.71"/>
        <n v="14"/>
        <n v="11.42"/>
        <n v="6.13"/>
        <n v="6.29"/>
        <n v="31.1"/>
        <n v="25.35"/>
        <n v="24.82"/>
        <n v="23.44"/>
        <n v="30.48"/>
        <n v="19.41"/>
        <n v="31.11"/>
        <n v="15.78"/>
        <n v="32.799999999999997"/>
        <n v="25.96"/>
        <n v="12.72"/>
        <n v="21.92"/>
        <n v="20.99"/>
        <n v="9.14"/>
        <n v="22.74"/>
        <n v="14.44"/>
        <n v="6.57"/>
        <n v="33.46"/>
        <n v="24.24"/>
        <n v="31.31"/>
        <n v="25.28"/>
        <n v="20.38"/>
        <n v="25.27"/>
        <n v="33.81"/>
        <n v="12.61"/>
        <n v="32.72"/>
        <n v="25.11"/>
        <n v="32.94"/>
        <n v="16.940000000000001"/>
        <n v="33.590000000000003"/>
        <n v="26.08"/>
        <n v="6.26"/>
        <n v="32.21"/>
        <n v="19.53"/>
        <n v="18.809999999999999"/>
        <n v="21.99"/>
        <n v="9.48"/>
        <n v="19.07"/>
        <n v="29.93"/>
        <n v="5.46"/>
        <n v="13.19"/>
        <n v="5.07"/>
        <n v="17.47"/>
        <n v="26.85"/>
        <n v="28.96"/>
        <n v="33.36"/>
        <n v="12.64"/>
        <n v="28.26"/>
        <n v="22.23"/>
        <n v="25.87"/>
        <n v="32.729999999999997"/>
        <n v="26.37"/>
        <n v="16.05"/>
        <n v="26.39"/>
        <n v="6.21"/>
        <n v="16.59"/>
        <n v="17.190000000000001"/>
        <n v="10.01"/>
        <n v="5.69"/>
        <n v="9"/>
        <n v="24.64"/>
        <n v="29.07"/>
        <n v="34.65"/>
        <n v="15.39"/>
        <n v="22.98"/>
        <n v="33.11"/>
        <n v="26.53"/>
        <n v="27.65"/>
        <n v="7.67"/>
        <n v="30.84"/>
        <n v="29.39"/>
        <n v="6"/>
        <n v="7.73"/>
        <n v="6.47"/>
        <n v="15.04"/>
        <n v="20.28"/>
        <n v="20.97"/>
        <n v="13.03"/>
        <n v="32.35"/>
        <n v="6.37"/>
        <n v="14.01"/>
        <n v="20.93"/>
        <n v="17.25"/>
        <n v="13.22"/>
        <n v="8.94"/>
        <n v="29.57"/>
        <n v="34.880000000000003"/>
        <n v="14.89"/>
        <n v="16.45"/>
        <n v="23.54"/>
        <n v="26.55"/>
        <n v="16.760000000000002"/>
        <n v="32.15"/>
        <n v="21.8"/>
        <n v="18.510000000000002"/>
        <n v="24.4"/>
        <n v="33.58"/>
        <n v="28.84"/>
        <n v="6.2"/>
        <n v="14.97"/>
        <n v="19.12"/>
        <n v="26.01"/>
        <n v="29.79"/>
        <n v="26.94"/>
        <n v="34.68"/>
        <n v="13.18"/>
        <n v="28"/>
        <n v="15.87"/>
        <n v="27.02"/>
        <n v="8.1199999999999992"/>
        <n v="28.68"/>
        <n v="13.77"/>
        <n v="24.67"/>
        <n v="24.25"/>
        <n v="11.28"/>
        <n v="5.91"/>
        <n v="18.010000000000002"/>
        <n v="22.09"/>
        <n v="31.3"/>
        <n v="32.85"/>
        <n v="20.86"/>
        <n v="27.61"/>
        <n v="18.18"/>
        <n v="27.38"/>
        <n v="11.14"/>
        <n v="16.13"/>
        <n v="24.03"/>
        <n v="5.54"/>
        <n v="26.67"/>
        <n v="30.07"/>
        <n v="16.97"/>
        <n v="30.54"/>
        <n v="28.27"/>
        <n v="13.64"/>
        <n v="14.72"/>
        <n v="25.37"/>
        <n v="21.9"/>
        <n v="9.8699999999999992"/>
        <n v="14.3"/>
        <n v="32"/>
        <n v="25.65"/>
        <n v="34.58"/>
        <n v="28.01"/>
        <n v="33.26"/>
        <n v="11.49"/>
        <n v="28.14"/>
        <n v="25.12"/>
        <n v="19.079999999999998"/>
        <n v="15.4"/>
        <n v="30.87"/>
        <n v="30.63"/>
        <n v="5.67"/>
        <n v="23.29"/>
        <n v="16.03"/>
        <n v="29.96"/>
        <n v="33.29"/>
        <n v="10.39"/>
        <n v="24.88"/>
        <n v="25.16"/>
        <n v="12.57"/>
        <n v="30.04"/>
        <n v="27.85"/>
        <n v="14.87"/>
        <n v="21.02"/>
        <n v="6.85"/>
        <n v="11.26"/>
        <n v="19.57"/>
        <n v="7.58"/>
        <n v="30.3"/>
        <n v="26.54"/>
        <n v="33.31"/>
        <n v="25.8"/>
        <n v="33.21"/>
        <n v="21.64"/>
        <n v="23.01"/>
        <n v="34.31"/>
        <n v="24.26"/>
        <n v="5.92"/>
        <n v="26.71"/>
        <n v="32.159999999999997"/>
        <n v="28.87"/>
        <n v="22.51"/>
        <n v="25.14"/>
        <n v="34.71"/>
        <n v="7.72"/>
        <n v="25.02"/>
        <n v="13.5"/>
        <n v="24.2"/>
        <n v="23.23"/>
        <n v="9.6"/>
        <n v="11.2"/>
        <n v="23.65"/>
        <n v="8.85"/>
        <n v="12.96"/>
        <n v="30.06"/>
        <n v="14.81"/>
        <n v="19.64"/>
        <n v="33.229999999999997"/>
        <n v="11.81"/>
        <n v="16.690000000000001"/>
        <n v="23.19"/>
        <n v="27.66"/>
        <n v="32.049999999999997"/>
        <n v="32.46"/>
        <n v="28.3"/>
        <n v="11.85"/>
        <n v="5.74"/>
        <n v="16.510000000000002"/>
        <n v="9.25"/>
        <n v="26.31"/>
        <n v="24.83"/>
        <n v="6.32"/>
        <n v="30.1"/>
        <n v="12.46"/>
        <n v="17.97"/>
        <n v="25.04"/>
        <n v="17.88"/>
        <n v="18.239999999999998"/>
        <n v="6.97"/>
        <n v="17.04"/>
        <n v="27.95"/>
        <n v="17.399999999999999"/>
        <n v="17.71"/>
        <n v="33.28"/>
        <n v="13.01"/>
        <n v="18.2"/>
        <n v="28.88"/>
        <n v="8.32"/>
        <n v="23.83"/>
        <n v="10.6"/>
        <n v="20.309999999999999"/>
        <n v="20.87"/>
        <n v="31.29"/>
        <n v="18.87"/>
        <n v="13.38"/>
        <n v="11.93"/>
        <n v="31.23"/>
        <n v="10.130000000000001"/>
        <n v="17.78"/>
        <n v="10.62"/>
        <n v="28.2"/>
        <n v="19.23"/>
        <n v="15.53"/>
        <n v="15.83"/>
        <n v="30.57"/>
        <n v="21.61"/>
        <n v="31.91"/>
        <n v="14.86"/>
        <n v="33.57"/>
        <n v="5.75"/>
        <n v="16.309999999999999"/>
        <n v="31.87"/>
        <n v="13.24"/>
        <n v="14.08"/>
        <n v="18.149999999999999"/>
        <n v="26.8"/>
        <n v="31.85"/>
        <n v="25.23"/>
        <n v="11.13"/>
        <n v="32.979999999999997"/>
        <n v="12.93"/>
        <n v="9.5"/>
        <n v="7.7"/>
        <n v="8.41"/>
        <n v="9.16"/>
        <n v="13.45"/>
        <n v="23.13"/>
        <n v="29.5"/>
        <n v="27.84"/>
        <n v="12.87"/>
        <n v="12.36"/>
        <n v="33.97"/>
        <n v="5.25"/>
        <n v="31.39"/>
        <n v="10.99"/>
        <n v="33.42"/>
        <n v="15.27"/>
        <n v="18.21"/>
        <n v="26.21"/>
        <n v="22.63"/>
        <n v="14.54"/>
        <n v="26.92"/>
        <n v="6.27"/>
        <n v="5.34"/>
        <n v="8.9600000000000009"/>
        <n v="24.93"/>
        <n v="10.93"/>
        <n v="21.45"/>
        <n v="8.48"/>
        <n v="6.53"/>
        <n v="33.630000000000003"/>
        <n v="9.27"/>
        <n v="26.25"/>
        <n v="7.04"/>
        <n v="8.24"/>
        <n v="20.27"/>
        <n v="18.95"/>
        <n v="33.549999999999997"/>
        <n v="33.35"/>
        <n v="28.39"/>
        <n v="23.06"/>
        <n v="18.649999999999999"/>
        <n v="15.69"/>
        <n v="33.409999999999997"/>
        <n v="23.09"/>
        <n v="22.37"/>
        <n v="11.96"/>
        <n v="6.4"/>
        <n v="14.41"/>
        <n v="18.28"/>
        <n v="8.44"/>
        <n v="30.11"/>
        <n v="5.83"/>
        <n v="30.02"/>
        <n v="9.2100000000000009"/>
        <n v="31.6"/>
        <n v="26.89"/>
        <n v="9.94"/>
        <n v="21.97"/>
        <n v="14.38"/>
        <n v="10.35"/>
        <n v="30.78"/>
        <n v="16.96"/>
        <n v="10.1"/>
        <n v="16.489999999999998"/>
        <n v="31.15"/>
        <n v="15.89"/>
        <n v="33.39"/>
        <n v="9.35"/>
        <n v="10.32"/>
        <n v="30.88"/>
        <n v="16.78"/>
        <n v="5.13"/>
        <n v="22.93"/>
        <n v="28.98"/>
        <n v="32.659999999999997"/>
        <n v="27.53"/>
        <n v="22.69"/>
        <n v="28.08"/>
        <n v="17.87"/>
        <n v="27.75"/>
        <n v="12.32"/>
        <n v="26.87"/>
        <n v="17.59"/>
        <n v="34.44"/>
        <n v="15.48"/>
        <n v="32.65"/>
        <n v="32.99"/>
        <n v="12.26"/>
        <n v="28.95"/>
        <n v="32.53"/>
        <n v="18.5"/>
        <n v="27.33"/>
        <n v="19.010000000000002"/>
        <n v="11.83"/>
        <n v="10.98"/>
        <n v="17.760000000000002"/>
        <n v="23.15"/>
        <n v="25.66"/>
        <n v="13.47"/>
        <n v="19.440000000000001"/>
        <n v="6.33"/>
        <n v="29.53"/>
        <n v="34.700000000000003"/>
        <n v="17.21"/>
        <n v="5.33"/>
        <n v="10.09"/>
        <n v="24.58"/>
        <n v="23.36"/>
        <n v="28.64"/>
        <n v="12.62"/>
        <n v="27.91"/>
        <n v="25.64"/>
        <n v="14.68"/>
        <n v="21.36"/>
        <n v="9.42"/>
        <n v="18.579999999999998"/>
        <n v="31.44"/>
        <n v="17.64"/>
        <n v="30.19"/>
        <n v="22.71"/>
        <n v="22.43"/>
        <n v="20.18"/>
        <n v="8.59"/>
        <n v="17.5"/>
        <n v="7.18"/>
        <n v="7.96"/>
        <n v="17.48"/>
        <n v="14.16"/>
        <n v="32.770000000000003"/>
        <n v="16.27"/>
        <n v="27.74"/>
        <n v="20.91"/>
        <n v="26.12"/>
        <n v="12.8"/>
        <n v="20.9"/>
        <n v="29.94"/>
        <n v="15.95"/>
        <n v="8.01"/>
        <n v="25.21"/>
        <n v="5.23"/>
        <n v="19.260000000000002"/>
        <n v="10.78"/>
        <n v="23.82"/>
        <n v="34.380000000000003"/>
        <n v="18.93"/>
        <n v="29.52"/>
        <n v="20.23"/>
        <n v="19.88"/>
        <n v="32.909999999999997"/>
        <n v="28.57"/>
        <n v="13.89"/>
        <n v="21.35"/>
        <n v="11.72"/>
        <n v="18.32"/>
        <n v="29.95"/>
        <n v="31.88"/>
        <n v="5.53"/>
        <n v="30.85"/>
        <n v="10.23"/>
        <n v="23.66"/>
        <n v="16.989999999999998"/>
        <n v="8.02"/>
        <n v="14.21"/>
        <n v="31.08"/>
        <n v="12.13"/>
        <n v="7.44"/>
        <n v="23.81"/>
        <n v="15.09"/>
        <n v="5.96"/>
        <n v="25.59"/>
        <n v="11.37"/>
        <n v="30.73"/>
        <n v="6.76"/>
        <n v="11.46"/>
        <n v="34.96"/>
        <n v="26.09"/>
        <n v="10.48"/>
        <n v="23.3"/>
        <n v="26.78"/>
        <n v="14.43"/>
        <n v="29.87"/>
        <n v="23.1"/>
        <n v="16.670000000000002"/>
        <n v="21.73"/>
        <n v="22.3"/>
        <n v="9.9700000000000006"/>
        <n v="17.079999999999998"/>
        <n v="15.3"/>
        <n v="17.03"/>
        <n v="27.83"/>
        <n v="19.48"/>
        <n v="13.81"/>
        <n v="28.61"/>
        <n v="21.38"/>
        <n v="21.41"/>
        <n v="6.6"/>
        <n v="13.12"/>
        <n v="34.979999999999997"/>
        <n v="14.25"/>
        <n v="31.53"/>
        <n v="25.29"/>
        <n v="15.23"/>
        <n v="21.31"/>
        <n v="30.22"/>
        <n v="31.5"/>
        <n v="9.81"/>
        <n v="15.19"/>
        <n v="15.06"/>
        <n v="22.95"/>
        <n v="30.64"/>
        <n v="9.23"/>
        <n v="26.28"/>
        <n v="25.58"/>
        <n v="7.08"/>
        <n v="22.11"/>
        <n v="27.69"/>
        <n v="30.15"/>
        <n v="21.67"/>
        <n v="25.7"/>
        <n v="34.14"/>
        <n v="7.51"/>
        <n v="32.04"/>
        <n v="8.7799999999999994"/>
        <n v="16.79"/>
        <n v="32.19"/>
        <n v="20.190000000000001"/>
        <n v="22.82"/>
        <n v="26.24"/>
        <n v="29.98"/>
        <n v="8.65"/>
        <n v="29.3"/>
        <n v="18.52"/>
        <n v="17.72"/>
        <n v="33.6"/>
        <n v="10.41"/>
        <n v="26.72"/>
        <n v="29.37"/>
        <n v="23.21"/>
        <n v="21.94"/>
        <n v="30.83"/>
        <n v="29.65"/>
        <n v="8.67"/>
        <n v="30.46"/>
        <n v="17.420000000000002"/>
        <n v="31.09"/>
        <n v="17.96"/>
        <n v="29.25"/>
        <n v="12.9"/>
        <n v="5.12"/>
        <n v="27.63"/>
        <n v="13.28"/>
        <n v="18.309999999999999"/>
        <n v="7.61"/>
        <n v="13.6"/>
        <n v="28.44"/>
        <n v="9.5500000000000007"/>
        <n v="24.41"/>
        <n v="32.520000000000003"/>
        <n v="29.33"/>
        <n v="8.27"/>
        <n v="12.52"/>
        <n v="31.84"/>
        <n v="26.45"/>
        <n v="24.19"/>
        <n v="24.91"/>
        <n v="17.43"/>
        <n v="6.34"/>
        <n v="28.53"/>
        <n v="25.36"/>
        <n v="19.18"/>
        <n v="31.99"/>
        <n v="15.08"/>
        <n v="13.83"/>
        <n v="31.18"/>
        <n v="28.91"/>
        <n v="20.45"/>
        <n v="8.92"/>
        <n v="11.45"/>
        <n v="16.55"/>
        <n v="30.09"/>
        <n v="33.5"/>
        <n v="29.17"/>
        <n v="16.329999999999998"/>
        <n v="28.66"/>
        <n v="15.54"/>
        <n v="16.57"/>
        <n v="32.11"/>
        <n v="12.17"/>
        <n v="34.090000000000003"/>
        <n v="14.64"/>
        <n v="6.12"/>
        <n v="9.19"/>
        <n v="21.55"/>
        <n v="6.96"/>
        <n v="6.5"/>
        <n v="8.4700000000000006"/>
        <n v="7.14"/>
        <n v="27.82"/>
        <n v="15.29"/>
        <n v="17.55"/>
        <n v="32.32"/>
        <n v="26.47"/>
        <n v="31.54"/>
        <n v="14.59"/>
        <n v="16.43"/>
        <n v="23.41"/>
        <n v="23.71"/>
        <n v="19.45"/>
        <n v="17.02"/>
        <n v="34.590000000000003"/>
        <n v="29.63"/>
        <n v="18.05"/>
        <n v="26.82"/>
        <n v="13.09"/>
        <n v="15.57"/>
        <n v="17.09"/>
        <n v="5.5"/>
        <n v="29.44"/>
        <n v="22.41"/>
        <n v="7.22"/>
        <n v="10.25"/>
        <n v="31.69"/>
        <n v="33.51"/>
        <n v="16.16"/>
        <n v="13.96"/>
        <n v="30.75"/>
        <n v="23.89"/>
        <n v="28.85"/>
        <n v="28.45"/>
        <n v="15.66"/>
        <n v="29.99"/>
        <n v="5.63"/>
        <n v="15.1"/>
        <n v="9.33"/>
        <n v="11.99"/>
        <n v="6.11"/>
        <n v="11.59"/>
        <n v="14.29"/>
        <n v="23.51"/>
        <n v="11.55"/>
        <n v="9.93"/>
        <n v="12.1"/>
        <n v="20.079999999999998"/>
        <n v="13.14"/>
        <n v="33.43"/>
        <n v="18.920000000000002"/>
        <n v="26.88"/>
        <n v="24.6"/>
        <n v="13.39"/>
        <n v="22.12"/>
        <n v="28.16"/>
        <n v="32.840000000000003"/>
        <n v="12.83"/>
        <n v="15.05"/>
        <n v="32.82"/>
        <n v="19.87"/>
        <n v="8.1999999999999993"/>
        <n v="15.37"/>
        <n v="9.4499999999999993"/>
        <n v="24.08"/>
        <n v="33.479999999999997"/>
        <n v="34.9"/>
        <n v="16.260000000000002"/>
        <n v="22.97"/>
        <n v="30.69"/>
        <n v="8.52"/>
        <n v="25.69"/>
        <n v="17.27"/>
        <n v="11.18"/>
        <n v="7.28"/>
        <n v="25.86"/>
        <n v="12.58"/>
        <n v="14.34"/>
        <n v="8.6300000000000008"/>
        <n v="30.94"/>
        <n v="19.8"/>
        <n v="22.16"/>
        <n v="17.309999999999999"/>
        <n v="27.35"/>
        <n v="8.81"/>
        <n v="26.3"/>
        <n v="14.2"/>
        <n v="18.48"/>
        <n v="26.26"/>
        <n v="23.7"/>
        <n v="24.33"/>
        <n v="26.42"/>
        <n v="13.78"/>
        <n v="14.67"/>
        <n v="18.14"/>
        <n v="14.22"/>
        <n v="34.549999999999997"/>
        <n v="29.42"/>
        <n v="6.28"/>
        <n v="8.43"/>
        <n v="21"/>
        <n v="30.74"/>
        <n v="11.47"/>
        <n v="16.98"/>
        <n v="20.239999999999998"/>
        <n v="29.31"/>
        <n v="30.17"/>
        <n v="32.29"/>
        <n v="25.83"/>
        <n v="8.35"/>
        <n v="21.96"/>
        <n v="17.95"/>
        <n v="24.02"/>
        <n v="12.71"/>
        <n v="5.31"/>
        <n v="5.66"/>
        <n v="8.31"/>
        <n v="12.18"/>
        <n v="11.64"/>
        <n v="34.6"/>
        <n v="14.18"/>
        <n v="8.82"/>
        <n v="21.37"/>
        <n v="25.34"/>
        <n v="13.88"/>
        <n v="21.85"/>
        <n v="26.84"/>
        <n v="25"/>
        <n v="31.12"/>
        <n v="17.899999999999999"/>
        <n v="29.55"/>
        <n v="34.76"/>
        <n v="10.49"/>
        <n v="19.11"/>
        <n v="31.16"/>
        <n v="11.75"/>
        <n v="19.3"/>
        <n v="8.98"/>
        <n v="16.850000000000001"/>
        <n v="10.31"/>
        <n v="15.91"/>
        <n v="16.2"/>
        <n v="34.799999999999997"/>
        <n v="34.840000000000003"/>
        <n v="6.55"/>
        <n v="8.16"/>
        <n v="33.96"/>
        <n v="10.82"/>
        <n v="9.85"/>
        <n v="12.22"/>
        <n v="20.47"/>
        <n v="11.65"/>
        <n v="27.7"/>
        <n v="24.7"/>
        <n v="18.09"/>
        <n v="29.54"/>
        <n v="13.71"/>
        <n v="33.08"/>
        <n v="18.62"/>
        <n v="29.04"/>
        <n v="32.590000000000003"/>
        <n v="8"/>
        <n v="28.35"/>
        <n v="7.8"/>
        <n v="10.18"/>
        <n v="5.37"/>
        <n v="22.81"/>
        <n v="34.46"/>
        <n v="6.89"/>
        <n v="32.090000000000003"/>
        <n v="34.21"/>
        <n v="31.68"/>
        <n v="31.42"/>
        <n v="27.73"/>
        <n v="8.6"/>
        <n v="20.96"/>
        <n v="15.7"/>
        <n v="28.77"/>
        <n v="5.44"/>
        <n v="29.27"/>
        <n v="33.15"/>
        <n v="8.91"/>
        <n v="23.86"/>
        <n v="34.61"/>
        <n v="14.96"/>
        <n v="23.73"/>
        <n v="29.77"/>
        <n v="33.1"/>
        <n v="29.09"/>
        <n v="17.8"/>
        <n v="24.05"/>
        <n v="19.72"/>
        <n v="11.5"/>
        <n v="5"/>
      </sharedItems>
    </cacheField>
    <cacheField name="humidity" numFmtId="0">
      <sharedItems containsSemiMixedTypes="0" containsString="0" containsNumber="1" minValue="20" maxValue="99.97"/>
    </cacheField>
    <cacheField name="windspeed" numFmtId="0">
      <sharedItems containsSemiMixedTypes="0" containsString="0" containsNumber="1" minValue="0.04" maxValue="49.93"/>
    </cacheField>
    <cacheField name="casual" numFmtId="0">
      <sharedItems containsSemiMixedTypes="0" containsString="0" containsNumber="1" containsInteger="1" minValue="0" maxValue="49"/>
    </cacheField>
    <cacheField name="registered" numFmtId="0">
      <sharedItems containsSemiMixedTypes="0" containsString="0" containsNumber="1" containsInteger="1" minValue="0" maxValue="199" count="197">
        <n v="128"/>
        <n v="184"/>
        <n v="97"/>
        <n v="47"/>
        <n v="199"/>
        <n v="20"/>
        <n v="158"/>
        <n v="185"/>
        <n v="174"/>
        <n v="22"/>
        <n v="90"/>
        <n v="6"/>
        <n v="127"/>
        <n v="48"/>
        <n v="98"/>
        <n v="30"/>
        <n v="124"/>
        <n v="92"/>
        <n v="195"/>
        <n v="34"/>
        <n v="33"/>
        <n v="14"/>
        <n v="77"/>
        <n v="84"/>
        <n v="70"/>
        <n v="80"/>
        <n v="169"/>
        <n v="145"/>
        <n v="37"/>
        <n v="63"/>
        <n v="28"/>
        <n v="117"/>
        <n v="114"/>
        <n v="9"/>
        <n v="16"/>
        <n v="159"/>
        <n v="188"/>
        <n v="83"/>
        <n v="173"/>
        <n v="55"/>
        <n v="60"/>
        <n v="102"/>
        <n v="43"/>
        <n v="165"/>
        <n v="103"/>
        <n v="177"/>
        <n v="73"/>
        <n v="31"/>
        <n v="120"/>
        <n v="89"/>
        <n v="52"/>
        <n v="175"/>
        <n v="0"/>
        <n v="29"/>
        <n v="8"/>
        <n v="107"/>
        <n v="32"/>
        <n v="25"/>
        <n v="41"/>
        <n v="95"/>
        <n v="38"/>
        <n v="46"/>
        <n v="179"/>
        <n v="160"/>
        <n v="154"/>
        <n v="170"/>
        <n v="156"/>
        <n v="146"/>
        <n v="110"/>
        <n v="27"/>
        <n v="194"/>
        <n v="105"/>
        <n v="143"/>
        <n v="99"/>
        <n v="81"/>
        <n v="131"/>
        <n v="196"/>
        <n v="147"/>
        <n v="62"/>
        <n v="115"/>
        <n v="44"/>
        <n v="56"/>
        <n v="151"/>
        <n v="19"/>
        <n v="155"/>
        <n v="23"/>
        <n v="69"/>
        <n v="101"/>
        <n v="126"/>
        <n v="24"/>
        <n v="57"/>
        <n v="1"/>
        <n v="82"/>
        <n v="190"/>
        <n v="122"/>
        <n v="108"/>
        <n v="119"/>
        <n v="133"/>
        <n v="10"/>
        <n v="148"/>
        <n v="150"/>
        <n v="157"/>
        <n v="187"/>
        <n v="17"/>
        <n v="61"/>
        <n v="172"/>
        <n v="58"/>
        <n v="162"/>
        <n v="109"/>
        <n v="149"/>
        <n v="113"/>
        <n v="50"/>
        <n v="64"/>
        <n v="142"/>
        <n v="111"/>
        <n v="42"/>
        <n v="139"/>
        <n v="125"/>
        <n v="152"/>
        <n v="189"/>
        <n v="138"/>
        <n v="65"/>
        <n v="59"/>
        <n v="178"/>
        <n v="186"/>
        <n v="144"/>
        <n v="67"/>
        <n v="130"/>
        <n v="53"/>
        <n v="75"/>
        <n v="171"/>
        <n v="87"/>
        <n v="112"/>
        <n v="71"/>
        <n v="106"/>
        <n v="68"/>
        <n v="79"/>
        <n v="191"/>
        <n v="104"/>
        <n v="26"/>
        <n v="21"/>
        <n v="198"/>
        <n v="121"/>
        <n v="54"/>
        <n v="166"/>
        <n v="7"/>
        <n v="137"/>
        <n v="18"/>
        <n v="51"/>
        <n v="78"/>
        <n v="85"/>
        <n v="76"/>
        <n v="182"/>
        <n v="49"/>
        <n v="123"/>
        <n v="168"/>
        <n v="5"/>
        <n v="136"/>
        <n v="66"/>
        <n v="183"/>
        <n v="86"/>
        <n v="132"/>
        <n v="181"/>
        <n v="140"/>
        <n v="167"/>
        <n v="135"/>
        <n v="118"/>
        <n v="3"/>
        <n v="93"/>
        <n v="193"/>
        <n v="116"/>
        <n v="12"/>
        <n v="13"/>
        <n v="15"/>
        <n v="88"/>
        <n v="91"/>
        <n v="35"/>
        <n v="100"/>
        <n v="74"/>
        <n v="163"/>
        <n v="129"/>
        <n v="94"/>
        <n v="180"/>
        <n v="141"/>
        <n v="176"/>
        <n v="36"/>
        <n v="192"/>
        <n v="96"/>
        <n v="197"/>
        <n v="11"/>
        <n v="4"/>
        <n v="2"/>
        <n v="161"/>
        <n v="72"/>
        <n v="153"/>
        <n v="39"/>
        <n v="40"/>
      </sharedItems>
    </cacheField>
    <cacheField name="count" numFmtId="0">
      <sharedItems containsSemiMixedTypes="0" containsString="0" containsNumber="1" containsInteger="1" minValue="2" maxValue="246" count="230">
        <n v="133"/>
        <n v="220"/>
        <n v="131"/>
        <n v="53"/>
        <n v="213"/>
        <n v="40"/>
        <n v="195"/>
        <n v="196"/>
        <n v="50"/>
        <n v="102"/>
        <n v="10"/>
        <n v="173"/>
        <n v="86"/>
        <n v="136"/>
        <n v="71"/>
        <n v="168"/>
        <n v="216"/>
        <n v="92"/>
        <n v="214"/>
        <n v="76"/>
        <n v="33"/>
        <n v="219"/>
        <n v="121"/>
        <n v="90"/>
        <n v="104"/>
        <n v="113"/>
        <n v="218"/>
        <n v="149"/>
        <n v="65"/>
        <n v="112"/>
        <n v="75"/>
        <n v="143"/>
        <n v="120"/>
        <n v="9"/>
        <n v="24"/>
        <n v="205"/>
        <n v="188"/>
        <n v="140"/>
        <n v="99"/>
        <n v="111"/>
        <n v="128"/>
        <n v="96"/>
        <n v="87"/>
        <n v="70"/>
        <n v="169"/>
        <n v="88"/>
        <n v="74"/>
        <n v="100"/>
        <n v="77"/>
        <n v="223"/>
        <n v="6"/>
        <n v="125"/>
        <n v="132"/>
        <n v="46"/>
        <n v="15"/>
        <n v="57"/>
        <n v="55"/>
        <n v="58"/>
        <n v="42"/>
        <n v="135"/>
        <n v="60"/>
        <n v="107"/>
        <n v="94"/>
        <n v="210"/>
        <n v="68"/>
        <n v="211"/>
        <n v="177"/>
        <n v="158"/>
        <n v="193"/>
        <n v="144"/>
        <n v="12"/>
        <n v="123"/>
        <n v="191"/>
        <n v="108"/>
        <n v="21"/>
        <n v="122"/>
        <n v="81"/>
        <n v="137"/>
        <n v="181"/>
        <n v="37"/>
        <n v="155"/>
        <n v="167"/>
        <n v="186"/>
        <n v="129"/>
        <n v="148"/>
        <n v="63"/>
        <n v="49"/>
        <n v="59"/>
        <n v="184"/>
        <n v="2"/>
        <n v="47"/>
        <n v="209"/>
        <n v="130"/>
        <n v="150"/>
        <n v="226"/>
        <n v="163"/>
        <n v="190"/>
        <n v="138"/>
        <n v="176"/>
        <n v="174"/>
        <n v="82"/>
        <n v="159"/>
        <n v="202"/>
        <n v="203"/>
        <n v="61"/>
        <n v="109"/>
        <n v="201"/>
        <n v="166"/>
        <n v="182"/>
        <n v="189"/>
        <n v="97"/>
        <n v="115"/>
        <n v="178"/>
        <n v="170"/>
        <n v="62"/>
        <n v="217"/>
        <n v="227"/>
        <n v="179"/>
        <n v="187"/>
        <n v="134"/>
        <n v="162"/>
        <n v="180"/>
        <n v="161"/>
        <n v="142"/>
        <n v="91"/>
        <n v="221"/>
        <n v="228"/>
        <n v="141"/>
        <n v="147"/>
        <n v="69"/>
        <n v="208"/>
        <n v="157"/>
        <n v="78"/>
        <n v="52"/>
        <n v="117"/>
        <n v="25"/>
        <n v="51"/>
        <n v="229"/>
        <n v="79"/>
        <n v="36"/>
        <n v="139"/>
        <n v="145"/>
        <n v="18"/>
        <n v="204"/>
        <n v="17"/>
        <n v="45"/>
        <n v="93"/>
        <n v="126"/>
        <n v="116"/>
        <n v="56"/>
        <n v="240"/>
        <n v="152"/>
        <n v="185"/>
        <n v="19"/>
        <n v="89"/>
        <n v="199"/>
        <n v="98"/>
        <n v="106"/>
        <n v="28"/>
        <n v="151"/>
        <n v="80"/>
        <n v="44"/>
        <n v="84"/>
        <n v="85"/>
        <n v="198"/>
        <n v="146"/>
        <n v="200"/>
        <n v="114"/>
        <n v="172"/>
        <n v="83"/>
        <n v="4"/>
        <n v="197"/>
        <n v="32"/>
        <n v="11"/>
        <n v="95"/>
        <n v="222"/>
        <n v="231"/>
        <n v="54"/>
        <n v="34"/>
        <n v="38"/>
        <n v="41"/>
        <n v="119"/>
        <n v="156"/>
        <n v="207"/>
        <n v="103"/>
        <n v="194"/>
        <n v="26"/>
        <n v="66"/>
        <n v="175"/>
        <n v="72"/>
        <n v="43"/>
        <n v="39"/>
        <n v="234"/>
        <n v="160"/>
        <n v="67"/>
        <n v="64"/>
        <n v="171"/>
        <n v="183"/>
        <n v="153"/>
        <n v="101"/>
        <n v="244"/>
        <n v="35"/>
        <n v="73"/>
        <n v="192"/>
        <n v="235"/>
        <n v="225"/>
        <n v="215"/>
        <n v="110"/>
        <n v="164"/>
        <n v="105"/>
        <n v="29"/>
        <n v="118"/>
        <n v="241"/>
        <n v="212"/>
        <n v="154"/>
        <n v="224"/>
        <n v="246"/>
        <n v="48"/>
        <n v="16"/>
        <n v="232"/>
        <n v="127"/>
        <n v="238"/>
        <n v="230"/>
        <n v="233"/>
        <n v="13"/>
        <n v="5"/>
        <n v="124"/>
        <n v="165"/>
        <n v="31"/>
        <n v="20"/>
      </sharedItems>
    </cacheField>
    <cacheField name="Hour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5.456944675927" createdVersion="8" refreshedVersion="8" minRefreshableVersion="3" recordCount="999" xr:uid="{9A92815E-AC33-49DD-9C8C-996C158B0778}">
  <cacheSource type="worksheet">
    <worksheetSource ref="A1:K1000" sheet="in"/>
  </cacheSource>
  <cacheFields count="11">
    <cacheField name="datetime" numFmtId="22">
      <sharedItems containsSemiMixedTypes="0" containsNonDate="0" containsDate="1" containsString="0" minDate="2011-01-01T00:00:00" maxDate="2011-02-12T00:00:00"/>
    </cacheField>
    <cacheField name="season" numFmtId="0">
      <sharedItems containsSemiMixedTypes="0" containsString="0" containsNumber="1" containsInteger="1" minValue="1" maxValue="4"/>
    </cacheField>
    <cacheField name="weather" numFmtId="0">
      <sharedItems containsSemiMixedTypes="0" containsString="0" containsNumber="1" containsInteger="1" minValue="1" maxValue="4"/>
    </cacheField>
    <cacheField name="temp" numFmtId="0">
      <sharedItems containsSemiMixedTypes="0" containsString="0" containsNumber="1" minValue="5" maxValue="34.99"/>
    </cacheField>
    <cacheField name="humidity" numFmtId="0">
      <sharedItems containsSemiMixedTypes="0" containsString="0" containsNumber="1" minValue="20" maxValue="99.97"/>
    </cacheField>
    <cacheField name="windspeed" numFmtId="0">
      <sharedItems containsSemiMixedTypes="0" containsString="0" containsNumber="1" minValue="0.04" maxValue="49.93"/>
    </cacheField>
    <cacheField name="casual" numFmtId="0">
      <sharedItems containsSemiMixedTypes="0" containsString="0" containsNumber="1" containsInteger="1" minValue="0" maxValue="49"/>
    </cacheField>
    <cacheField name="registered" numFmtId="0">
      <sharedItems containsSemiMixedTypes="0" containsString="0" containsNumber="1" containsInteger="1" minValue="0" maxValue="199"/>
    </cacheField>
    <cacheField name="count" numFmtId="0">
      <sharedItems containsSemiMixedTypes="0" containsString="0" containsNumber="1" containsInteger="1" minValue="2" maxValue="246"/>
    </cacheField>
    <cacheField name="Hour" numFmtId="0">
      <sharedItems containsSemiMixedTypes="0" containsString="0" containsNumber="1" containsInteger="1" minValue="0" maxValue="23"/>
    </cacheField>
    <cacheField name="Month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5.469250925926" createdVersion="8" refreshedVersion="8" minRefreshableVersion="3" recordCount="999" xr:uid="{57338BAF-72A6-448F-AD79-D1B97C318988}">
  <cacheSource type="worksheet">
    <worksheetSource ref="A1:M1000" sheet="in"/>
  </cacheSource>
  <cacheFields count="13">
    <cacheField name="datetime" numFmtId="22">
      <sharedItems containsSemiMixedTypes="0" containsNonDate="0" containsDate="1" containsString="0" minDate="2011-01-01T00:00:00" maxDate="2011-02-12T00:00:00"/>
    </cacheField>
    <cacheField name="season" numFmtId="0">
      <sharedItems containsSemiMixedTypes="0" containsString="0" containsNumber="1" containsInteger="1" minValue="1" maxValue="4"/>
    </cacheField>
    <cacheField name="weather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temp" numFmtId="0">
      <sharedItems containsSemiMixedTypes="0" containsString="0" containsNumber="1" minValue="5" maxValue="34.99" count="850">
        <n v="6.66"/>
        <n v="13.54"/>
        <n v="29.58"/>
        <n v="7.4"/>
        <n v="30.66"/>
        <n v="7.76"/>
        <n v="30.03"/>
        <n v="15.82"/>
        <n v="23.37"/>
        <n v="9.59"/>
        <n v="6.99"/>
        <n v="11.48"/>
        <n v="8.84"/>
        <n v="14.37"/>
        <n v="20.43"/>
        <n v="22.66"/>
        <n v="28.7"/>
        <n v="24.69"/>
        <n v="23.26"/>
        <n v="17.350000000000001"/>
        <n v="19.21"/>
        <n v="17.440000000000001"/>
        <n v="30.26"/>
        <n v="11.9"/>
        <n v="5.17"/>
        <n v="24.54"/>
        <n v="11.07"/>
        <n v="31.7"/>
        <n v="30.77"/>
        <n v="7.3"/>
        <n v="8.19"/>
        <n v="19.86"/>
        <n v="23.28"/>
        <n v="13.25"/>
        <n v="26.5"/>
        <n v="22.85"/>
        <n v="14.74"/>
        <n v="5.76"/>
        <n v="27.5"/>
        <n v="11.44"/>
        <n v="17.61"/>
        <n v="22.31"/>
        <n v="31.19"/>
        <n v="30.91"/>
        <n v="16.149999999999999"/>
        <n v="11.27"/>
        <n v="28.25"/>
        <n v="17.989999999999998"/>
        <n v="10.76"/>
        <n v="32.130000000000003"/>
        <n v="10.94"/>
        <n v="5.77"/>
        <n v="5.61"/>
        <n v="23.67"/>
        <n v="24.85"/>
        <n v="14.33"/>
        <n v="14.6"/>
        <n v="15.18"/>
        <n v="25.4"/>
        <n v="6.74"/>
        <n v="32.869999999999997"/>
        <n v="11.68"/>
        <n v="34.99"/>
        <n v="10.15"/>
        <n v="28.15"/>
        <n v="11.7"/>
        <n v="7.43"/>
        <n v="31.25"/>
        <n v="30.76"/>
        <n v="17.11"/>
        <n v="26.07"/>
        <n v="21.71"/>
        <n v="30.59"/>
        <n v="14.45"/>
        <n v="20.71"/>
        <n v="19.559999999999999"/>
        <n v="15.62"/>
        <n v="31.74"/>
        <n v="9.98"/>
        <n v="9.49"/>
        <n v="24.72"/>
        <n v="10.84"/>
        <n v="16.72"/>
        <n v="33.4"/>
        <n v="12.4"/>
        <n v="25.05"/>
        <n v="27.2"/>
        <n v="18.440000000000001"/>
        <n v="33.130000000000003"/>
        <n v="27.1"/>
        <n v="18.739999999999998"/>
        <n v="22.08"/>
        <n v="25.78"/>
        <n v="22.77"/>
        <n v="31.36"/>
        <n v="15.71"/>
        <n v="14"/>
        <n v="11.42"/>
        <n v="6.13"/>
        <n v="6.29"/>
        <n v="31.1"/>
        <n v="25.35"/>
        <n v="24.82"/>
        <n v="23.44"/>
        <n v="30.48"/>
        <n v="19.41"/>
        <n v="31.11"/>
        <n v="15.78"/>
        <n v="32.799999999999997"/>
        <n v="25.96"/>
        <n v="12.72"/>
        <n v="21.92"/>
        <n v="20.99"/>
        <n v="9.14"/>
        <n v="22.74"/>
        <n v="14.44"/>
        <n v="6.57"/>
        <n v="33.46"/>
        <n v="24.24"/>
        <n v="31.31"/>
        <n v="25.28"/>
        <n v="20.38"/>
        <n v="25.27"/>
        <n v="33.81"/>
        <n v="12.61"/>
        <n v="32.72"/>
        <n v="25.11"/>
        <n v="32.94"/>
        <n v="16.940000000000001"/>
        <n v="33.590000000000003"/>
        <n v="26.08"/>
        <n v="6.26"/>
        <n v="32.21"/>
        <n v="19.53"/>
        <n v="18.809999999999999"/>
        <n v="21.99"/>
        <n v="9.48"/>
        <n v="19.07"/>
        <n v="29.93"/>
        <n v="5.46"/>
        <n v="13.19"/>
        <n v="5.07"/>
        <n v="17.47"/>
        <n v="26.85"/>
        <n v="28.96"/>
        <n v="33.36"/>
        <n v="12.64"/>
        <n v="28.26"/>
        <n v="22.23"/>
        <n v="25.87"/>
        <n v="32.729999999999997"/>
        <n v="26.37"/>
        <n v="16.05"/>
        <n v="26.39"/>
        <n v="6.21"/>
        <n v="16.59"/>
        <n v="17.190000000000001"/>
        <n v="10.01"/>
        <n v="5.69"/>
        <n v="9"/>
        <n v="24.64"/>
        <n v="29.07"/>
        <n v="34.65"/>
        <n v="15.39"/>
        <n v="22.98"/>
        <n v="33.11"/>
        <n v="26.53"/>
        <n v="27.65"/>
        <n v="7.67"/>
        <n v="30.84"/>
        <n v="29.39"/>
        <n v="6"/>
        <n v="7.73"/>
        <n v="6.47"/>
        <n v="15.04"/>
        <n v="20.28"/>
        <n v="20.97"/>
        <n v="13.03"/>
        <n v="32.35"/>
        <n v="6.37"/>
        <n v="14.01"/>
        <n v="20.93"/>
        <n v="17.25"/>
        <n v="13.22"/>
        <n v="8.94"/>
        <n v="29.57"/>
        <n v="34.880000000000003"/>
        <n v="14.89"/>
        <n v="16.45"/>
        <n v="23.54"/>
        <n v="26.55"/>
        <n v="16.760000000000002"/>
        <n v="32.15"/>
        <n v="21.8"/>
        <n v="18.510000000000002"/>
        <n v="24.4"/>
        <n v="33.58"/>
        <n v="28.84"/>
        <n v="6.2"/>
        <n v="14.97"/>
        <n v="19.12"/>
        <n v="26.01"/>
        <n v="29.79"/>
        <n v="26.94"/>
        <n v="34.68"/>
        <n v="13.18"/>
        <n v="28"/>
        <n v="15.87"/>
        <n v="27.02"/>
        <n v="8.1199999999999992"/>
        <n v="28.68"/>
        <n v="13.77"/>
        <n v="24.67"/>
        <n v="24.25"/>
        <n v="11.28"/>
        <n v="5.91"/>
        <n v="18.010000000000002"/>
        <n v="22.09"/>
        <n v="31.3"/>
        <n v="32.85"/>
        <n v="20.86"/>
        <n v="27.61"/>
        <n v="18.18"/>
        <n v="27.38"/>
        <n v="11.14"/>
        <n v="16.13"/>
        <n v="24.03"/>
        <n v="5.54"/>
        <n v="26.67"/>
        <n v="30.07"/>
        <n v="16.97"/>
        <n v="30.54"/>
        <n v="28.27"/>
        <n v="13.64"/>
        <n v="14.72"/>
        <n v="25.37"/>
        <n v="21.9"/>
        <n v="9.8699999999999992"/>
        <n v="14.3"/>
        <n v="32"/>
        <n v="25.65"/>
        <n v="34.58"/>
        <n v="28.01"/>
        <n v="33.26"/>
        <n v="11.49"/>
        <n v="28.14"/>
        <n v="25.12"/>
        <n v="19.079999999999998"/>
        <n v="15.4"/>
        <n v="30.87"/>
        <n v="30.63"/>
        <n v="5.67"/>
        <n v="23.29"/>
        <n v="16.03"/>
        <n v="29.96"/>
        <n v="33.29"/>
        <n v="10.39"/>
        <n v="24.88"/>
        <n v="25.16"/>
        <n v="12.57"/>
        <n v="30.04"/>
        <n v="27.85"/>
        <n v="14.87"/>
        <n v="21.02"/>
        <n v="6.85"/>
        <n v="11.26"/>
        <n v="19.57"/>
        <n v="7.58"/>
        <n v="30.3"/>
        <n v="26.54"/>
        <n v="33.31"/>
        <n v="25.8"/>
        <n v="33.21"/>
        <n v="21.64"/>
        <n v="23.01"/>
        <n v="34.31"/>
        <n v="24.26"/>
        <n v="5.92"/>
        <n v="26.71"/>
        <n v="32.159999999999997"/>
        <n v="28.87"/>
        <n v="22.51"/>
        <n v="25.14"/>
        <n v="34.71"/>
        <n v="7.72"/>
        <n v="25.02"/>
        <n v="13.5"/>
        <n v="24.2"/>
        <n v="23.23"/>
        <n v="9.6"/>
        <n v="11.2"/>
        <n v="23.65"/>
        <n v="8.85"/>
        <n v="12.96"/>
        <n v="30.06"/>
        <n v="14.81"/>
        <n v="19.64"/>
        <n v="33.229999999999997"/>
        <n v="11.81"/>
        <n v="16.690000000000001"/>
        <n v="23.19"/>
        <n v="27.66"/>
        <n v="32.049999999999997"/>
        <n v="32.46"/>
        <n v="28.3"/>
        <n v="11.85"/>
        <n v="5.74"/>
        <n v="16.510000000000002"/>
        <n v="9.25"/>
        <n v="26.31"/>
        <n v="24.83"/>
        <n v="6.32"/>
        <n v="30.1"/>
        <n v="12.46"/>
        <n v="17.97"/>
        <n v="25.04"/>
        <n v="17.88"/>
        <n v="18.239999999999998"/>
        <n v="6.97"/>
        <n v="17.04"/>
        <n v="27.95"/>
        <n v="17.399999999999999"/>
        <n v="17.71"/>
        <n v="33.28"/>
        <n v="13.01"/>
        <n v="18.2"/>
        <n v="28.88"/>
        <n v="8.32"/>
        <n v="23.83"/>
        <n v="10.6"/>
        <n v="20.309999999999999"/>
        <n v="20.87"/>
        <n v="31.29"/>
        <n v="18.87"/>
        <n v="13.38"/>
        <n v="11.93"/>
        <n v="31.23"/>
        <n v="10.130000000000001"/>
        <n v="17.78"/>
        <n v="10.62"/>
        <n v="28.2"/>
        <n v="19.23"/>
        <n v="15.53"/>
        <n v="15.83"/>
        <n v="30.57"/>
        <n v="21.61"/>
        <n v="31.91"/>
        <n v="14.86"/>
        <n v="33.57"/>
        <n v="5.75"/>
        <n v="16.309999999999999"/>
        <n v="31.87"/>
        <n v="13.24"/>
        <n v="14.08"/>
        <n v="18.149999999999999"/>
        <n v="26.8"/>
        <n v="31.85"/>
        <n v="25.23"/>
        <n v="11.13"/>
        <n v="32.979999999999997"/>
        <n v="12.93"/>
        <n v="9.5"/>
        <n v="7.7"/>
        <n v="8.41"/>
        <n v="9.16"/>
        <n v="13.45"/>
        <n v="23.13"/>
        <n v="29.5"/>
        <n v="27.84"/>
        <n v="12.87"/>
        <n v="12.36"/>
        <n v="33.97"/>
        <n v="5.25"/>
        <n v="31.39"/>
        <n v="10.99"/>
        <n v="33.42"/>
        <n v="15.27"/>
        <n v="18.21"/>
        <n v="26.21"/>
        <n v="22.63"/>
        <n v="14.54"/>
        <n v="26.92"/>
        <n v="6.27"/>
        <n v="5.34"/>
        <n v="8.9600000000000009"/>
        <n v="24.93"/>
        <n v="10.93"/>
        <n v="21.45"/>
        <n v="8.48"/>
        <n v="6.53"/>
        <n v="33.630000000000003"/>
        <n v="9.27"/>
        <n v="26.25"/>
        <n v="7.04"/>
        <n v="8.24"/>
        <n v="20.27"/>
        <n v="18.95"/>
        <n v="33.549999999999997"/>
        <n v="33.35"/>
        <n v="28.39"/>
        <n v="23.06"/>
        <n v="18.649999999999999"/>
        <n v="15.69"/>
        <n v="33.409999999999997"/>
        <n v="23.09"/>
        <n v="22.37"/>
        <n v="11.96"/>
        <n v="6.4"/>
        <n v="14.41"/>
        <n v="18.28"/>
        <n v="8.44"/>
        <n v="30.11"/>
        <n v="5.83"/>
        <n v="30.02"/>
        <n v="9.2100000000000009"/>
        <n v="31.6"/>
        <n v="26.89"/>
        <n v="9.94"/>
        <n v="21.97"/>
        <n v="14.38"/>
        <n v="10.35"/>
        <n v="30.78"/>
        <n v="16.96"/>
        <n v="10.1"/>
        <n v="16.489999999999998"/>
        <n v="31.15"/>
        <n v="15.89"/>
        <n v="33.39"/>
        <n v="9.35"/>
        <n v="10.32"/>
        <n v="30.88"/>
        <n v="16.78"/>
        <n v="5.13"/>
        <n v="22.93"/>
        <n v="28.98"/>
        <n v="32.659999999999997"/>
        <n v="27.53"/>
        <n v="22.69"/>
        <n v="28.08"/>
        <n v="17.87"/>
        <n v="27.75"/>
        <n v="12.32"/>
        <n v="26.87"/>
        <n v="17.59"/>
        <n v="34.44"/>
        <n v="15.48"/>
        <n v="32.65"/>
        <n v="32.99"/>
        <n v="12.26"/>
        <n v="28.95"/>
        <n v="32.53"/>
        <n v="18.5"/>
        <n v="27.33"/>
        <n v="19.010000000000002"/>
        <n v="11.83"/>
        <n v="10.98"/>
        <n v="17.760000000000002"/>
        <n v="23.15"/>
        <n v="25.66"/>
        <n v="13.47"/>
        <n v="19.440000000000001"/>
        <n v="6.33"/>
        <n v="29.53"/>
        <n v="34.700000000000003"/>
        <n v="17.21"/>
        <n v="5.33"/>
        <n v="10.09"/>
        <n v="24.58"/>
        <n v="23.36"/>
        <n v="28.64"/>
        <n v="12.62"/>
        <n v="27.91"/>
        <n v="25.64"/>
        <n v="14.68"/>
        <n v="21.36"/>
        <n v="9.42"/>
        <n v="18.579999999999998"/>
        <n v="31.44"/>
        <n v="17.64"/>
        <n v="30.19"/>
        <n v="22.71"/>
        <n v="22.43"/>
        <n v="20.18"/>
        <n v="8.59"/>
        <n v="17.5"/>
        <n v="7.18"/>
        <n v="7.96"/>
        <n v="17.48"/>
        <n v="14.16"/>
        <n v="32.770000000000003"/>
        <n v="16.27"/>
        <n v="27.74"/>
        <n v="20.91"/>
        <n v="26.12"/>
        <n v="12.8"/>
        <n v="20.9"/>
        <n v="29.94"/>
        <n v="15.95"/>
        <n v="8.01"/>
        <n v="25.21"/>
        <n v="5.23"/>
        <n v="19.260000000000002"/>
        <n v="10.78"/>
        <n v="23.82"/>
        <n v="34.380000000000003"/>
        <n v="18.93"/>
        <n v="29.52"/>
        <n v="20.23"/>
        <n v="19.88"/>
        <n v="32.909999999999997"/>
        <n v="28.57"/>
        <n v="13.89"/>
        <n v="21.35"/>
        <n v="11.72"/>
        <n v="18.32"/>
        <n v="29.95"/>
        <n v="31.88"/>
        <n v="5.53"/>
        <n v="30.85"/>
        <n v="10.23"/>
        <n v="23.66"/>
        <n v="16.989999999999998"/>
        <n v="8.02"/>
        <n v="14.21"/>
        <n v="31.08"/>
        <n v="12.13"/>
        <n v="7.44"/>
        <n v="23.81"/>
        <n v="15.09"/>
        <n v="5.96"/>
        <n v="25.59"/>
        <n v="11.37"/>
        <n v="30.73"/>
        <n v="6.76"/>
        <n v="11.46"/>
        <n v="34.96"/>
        <n v="26.09"/>
        <n v="10.48"/>
        <n v="23.3"/>
        <n v="26.78"/>
        <n v="14.43"/>
        <n v="29.87"/>
        <n v="23.1"/>
        <n v="16.670000000000002"/>
        <n v="21.73"/>
        <n v="22.3"/>
        <n v="9.9700000000000006"/>
        <n v="17.079999999999998"/>
        <n v="15.3"/>
        <n v="17.03"/>
        <n v="27.83"/>
        <n v="19.48"/>
        <n v="13.81"/>
        <n v="28.61"/>
        <n v="21.38"/>
        <n v="21.41"/>
        <n v="6.6"/>
        <n v="13.12"/>
        <n v="34.979999999999997"/>
        <n v="14.25"/>
        <n v="31.53"/>
        <n v="25.29"/>
        <n v="15.23"/>
        <n v="21.31"/>
        <n v="30.22"/>
        <n v="31.5"/>
        <n v="9.81"/>
        <n v="15.19"/>
        <n v="15.06"/>
        <n v="22.95"/>
        <n v="30.64"/>
        <n v="9.23"/>
        <n v="26.28"/>
        <n v="25.58"/>
        <n v="7.08"/>
        <n v="22.11"/>
        <n v="27.69"/>
        <n v="30.15"/>
        <n v="21.67"/>
        <n v="25.7"/>
        <n v="34.14"/>
        <n v="7.51"/>
        <n v="32.04"/>
        <n v="8.7799999999999994"/>
        <n v="16.79"/>
        <n v="32.19"/>
        <n v="20.190000000000001"/>
        <n v="22.82"/>
        <n v="26.24"/>
        <n v="29.98"/>
        <n v="8.65"/>
        <n v="29.3"/>
        <n v="18.52"/>
        <n v="17.72"/>
        <n v="33.6"/>
        <n v="10.41"/>
        <n v="26.72"/>
        <n v="29.37"/>
        <n v="23.21"/>
        <n v="21.94"/>
        <n v="30.83"/>
        <n v="29.65"/>
        <n v="8.67"/>
        <n v="30.46"/>
        <n v="17.420000000000002"/>
        <n v="31.09"/>
        <n v="17.96"/>
        <n v="29.25"/>
        <n v="12.9"/>
        <n v="5.12"/>
        <n v="27.63"/>
        <n v="13.28"/>
        <n v="18.309999999999999"/>
        <n v="7.61"/>
        <n v="13.6"/>
        <n v="28.44"/>
        <n v="9.5500000000000007"/>
        <n v="24.41"/>
        <n v="32.520000000000003"/>
        <n v="29.33"/>
        <n v="8.27"/>
        <n v="12.52"/>
        <n v="31.84"/>
        <n v="26.45"/>
        <n v="24.19"/>
        <n v="24.91"/>
        <n v="17.43"/>
        <n v="6.34"/>
        <n v="28.53"/>
        <n v="25.36"/>
        <n v="19.18"/>
        <n v="31.99"/>
        <n v="15.08"/>
        <n v="13.83"/>
        <n v="31.18"/>
        <n v="28.91"/>
        <n v="20.45"/>
        <n v="8.92"/>
        <n v="11.45"/>
        <n v="16.55"/>
        <n v="30.09"/>
        <n v="33.5"/>
        <n v="29.17"/>
        <n v="16.329999999999998"/>
        <n v="28.66"/>
        <n v="15.54"/>
        <n v="16.57"/>
        <n v="32.11"/>
        <n v="12.17"/>
        <n v="34.090000000000003"/>
        <n v="14.64"/>
        <n v="6.12"/>
        <n v="9.19"/>
        <n v="21.55"/>
        <n v="6.96"/>
        <n v="6.5"/>
        <n v="8.4700000000000006"/>
        <n v="7.14"/>
        <n v="27.82"/>
        <n v="15.29"/>
        <n v="17.55"/>
        <n v="32.32"/>
        <n v="26.47"/>
        <n v="31.54"/>
        <n v="14.59"/>
        <n v="16.43"/>
        <n v="23.41"/>
        <n v="23.71"/>
        <n v="19.45"/>
        <n v="17.02"/>
        <n v="34.590000000000003"/>
        <n v="29.63"/>
        <n v="18.05"/>
        <n v="26.82"/>
        <n v="13.09"/>
        <n v="15.57"/>
        <n v="17.09"/>
        <n v="5.5"/>
        <n v="29.44"/>
        <n v="22.41"/>
        <n v="7.22"/>
        <n v="10.25"/>
        <n v="31.69"/>
        <n v="33.51"/>
        <n v="16.16"/>
        <n v="13.96"/>
        <n v="30.75"/>
        <n v="23.89"/>
        <n v="28.85"/>
        <n v="28.45"/>
        <n v="15.66"/>
        <n v="29.99"/>
        <n v="5.63"/>
        <n v="15.1"/>
        <n v="9.33"/>
        <n v="11.99"/>
        <n v="6.11"/>
        <n v="11.59"/>
        <n v="14.29"/>
        <n v="23.51"/>
        <n v="11.55"/>
        <n v="9.93"/>
        <n v="12.1"/>
        <n v="20.079999999999998"/>
        <n v="13.14"/>
        <n v="33.43"/>
        <n v="18.920000000000002"/>
        <n v="26.88"/>
        <n v="24.6"/>
        <n v="13.39"/>
        <n v="22.12"/>
        <n v="28.16"/>
        <n v="32.840000000000003"/>
        <n v="12.83"/>
        <n v="15.05"/>
        <n v="32.82"/>
        <n v="19.87"/>
        <n v="8.1999999999999993"/>
        <n v="15.37"/>
        <n v="9.4499999999999993"/>
        <n v="24.08"/>
        <n v="33.479999999999997"/>
        <n v="34.9"/>
        <n v="16.260000000000002"/>
        <n v="22.97"/>
        <n v="30.69"/>
        <n v="8.52"/>
        <n v="25.69"/>
        <n v="17.27"/>
        <n v="11.18"/>
        <n v="7.28"/>
        <n v="25.86"/>
        <n v="12.58"/>
        <n v="14.34"/>
        <n v="8.6300000000000008"/>
        <n v="30.94"/>
        <n v="19.8"/>
        <n v="22.16"/>
        <n v="17.309999999999999"/>
        <n v="27.35"/>
        <n v="8.81"/>
        <n v="26.3"/>
        <n v="14.2"/>
        <n v="18.48"/>
        <n v="26.26"/>
        <n v="23.7"/>
        <n v="24.33"/>
        <n v="26.42"/>
        <n v="13.78"/>
        <n v="14.67"/>
        <n v="18.14"/>
        <n v="14.22"/>
        <n v="34.549999999999997"/>
        <n v="29.42"/>
        <n v="6.28"/>
        <n v="8.43"/>
        <n v="21"/>
        <n v="30.74"/>
        <n v="11.47"/>
        <n v="16.98"/>
        <n v="20.239999999999998"/>
        <n v="29.31"/>
        <n v="30.17"/>
        <n v="32.29"/>
        <n v="25.83"/>
        <n v="8.35"/>
        <n v="21.96"/>
        <n v="17.95"/>
        <n v="24.02"/>
        <n v="12.71"/>
        <n v="5.31"/>
        <n v="5.66"/>
        <n v="8.31"/>
        <n v="12.18"/>
        <n v="11.64"/>
        <n v="34.6"/>
        <n v="14.18"/>
        <n v="8.82"/>
        <n v="21.37"/>
        <n v="25.34"/>
        <n v="13.88"/>
        <n v="21.85"/>
        <n v="26.84"/>
        <n v="25"/>
        <n v="31.12"/>
        <n v="17.899999999999999"/>
        <n v="29.55"/>
        <n v="34.76"/>
        <n v="10.49"/>
        <n v="19.11"/>
        <n v="31.16"/>
        <n v="11.75"/>
        <n v="19.3"/>
        <n v="8.98"/>
        <n v="16.850000000000001"/>
        <n v="10.31"/>
        <n v="15.91"/>
        <n v="16.2"/>
        <n v="34.799999999999997"/>
        <n v="34.840000000000003"/>
        <n v="6.55"/>
        <n v="8.16"/>
        <n v="33.96"/>
        <n v="10.82"/>
        <n v="9.85"/>
        <n v="12.22"/>
        <n v="20.47"/>
        <n v="11.65"/>
        <n v="27.7"/>
        <n v="24.7"/>
        <n v="18.09"/>
        <n v="29.54"/>
        <n v="13.71"/>
        <n v="33.08"/>
        <n v="18.62"/>
        <n v="29.04"/>
        <n v="32.590000000000003"/>
        <n v="8"/>
        <n v="28.35"/>
        <n v="7.8"/>
        <n v="10.18"/>
        <n v="5.37"/>
        <n v="22.81"/>
        <n v="34.46"/>
        <n v="6.89"/>
        <n v="32.090000000000003"/>
        <n v="34.21"/>
        <n v="31.68"/>
        <n v="31.42"/>
        <n v="27.73"/>
        <n v="8.6"/>
        <n v="20.96"/>
        <n v="15.7"/>
        <n v="28.77"/>
        <n v="5.44"/>
        <n v="29.27"/>
        <n v="33.15"/>
        <n v="8.91"/>
        <n v="23.86"/>
        <n v="34.61"/>
        <n v="14.96"/>
        <n v="23.73"/>
        <n v="29.77"/>
        <n v="33.1"/>
        <n v="29.09"/>
        <n v="17.8"/>
        <n v="24.05"/>
        <n v="19.72"/>
        <n v="11.5"/>
        <n v="5"/>
      </sharedItems>
    </cacheField>
    <cacheField name="humidity" numFmtId="0">
      <sharedItems containsSemiMixedTypes="0" containsString="0" containsNumber="1" minValue="20" maxValue="99.97"/>
    </cacheField>
    <cacheField name="windspeed" numFmtId="0">
      <sharedItems containsSemiMixedTypes="0" containsString="0" containsNumber="1" minValue="0.04" maxValue="49.93"/>
    </cacheField>
    <cacheField name="casual" numFmtId="0">
      <sharedItems containsSemiMixedTypes="0" containsString="0" containsNumber="1" containsInteger="1" minValue="0" maxValue="49"/>
    </cacheField>
    <cacheField name="registered" numFmtId="0">
      <sharedItems containsSemiMixedTypes="0" containsString="0" containsNumber="1" containsInteger="1" minValue="0" maxValue="199"/>
    </cacheField>
    <cacheField name="count" numFmtId="0">
      <sharedItems containsSemiMixedTypes="0" containsString="0" containsNumber="1" containsInteger="1" minValue="2" maxValue="246"/>
    </cacheField>
    <cacheField name="Hour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Month" numFmtId="0">
      <sharedItems containsSemiMixedTypes="0" containsString="0" containsNumber="1" containsInteger="1" minValue="1" maxValue="2" count="2">
        <n v="1"/>
        <n v="2"/>
      </sharedItems>
    </cacheField>
    <cacheField name="Total Rides" numFmtId="0">
      <sharedItems containsString="0" containsBlank="1" containsNumber="1" containsInteger="1" minValue="126873" maxValue="126873" count="2">
        <n v="126873"/>
        <m/>
      </sharedItems>
    </cacheField>
    <cacheField name="Average" numFmtId="0">
      <sharedItems containsString="0" containsBlank="1" containsNumber="1" containsInteger="1" minValue="127" maxValue="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n v="76.62"/>
    <n v="9.57"/>
    <n v="5"/>
    <x v="0"/>
    <x v="0"/>
    <x v="0"/>
  </r>
  <r>
    <x v="1"/>
    <x v="1"/>
    <x v="1"/>
    <x v="1"/>
    <n v="55.91"/>
    <n v="4.01"/>
    <n v="36"/>
    <x v="1"/>
    <x v="1"/>
    <x v="1"/>
  </r>
  <r>
    <x v="2"/>
    <x v="2"/>
    <x v="1"/>
    <x v="2"/>
    <n v="20.97"/>
    <n v="33.61"/>
    <n v="34"/>
    <x v="2"/>
    <x v="2"/>
    <x v="2"/>
  </r>
  <r>
    <x v="3"/>
    <x v="0"/>
    <x v="2"/>
    <x v="3"/>
    <n v="61.64"/>
    <n v="15.85"/>
    <n v="6"/>
    <x v="3"/>
    <x v="3"/>
    <x v="3"/>
  </r>
  <r>
    <x v="4"/>
    <x v="0"/>
    <x v="3"/>
    <x v="4"/>
    <n v="98.71"/>
    <n v="11.47"/>
    <n v="14"/>
    <x v="4"/>
    <x v="4"/>
    <x v="4"/>
  </r>
  <r>
    <x v="5"/>
    <x v="1"/>
    <x v="2"/>
    <x v="5"/>
    <n v="61.84"/>
    <n v="19"/>
    <n v="20"/>
    <x v="5"/>
    <x v="5"/>
    <x v="5"/>
  </r>
  <r>
    <x v="6"/>
    <x v="2"/>
    <x v="3"/>
    <x v="6"/>
    <n v="34.590000000000003"/>
    <n v="29.65"/>
    <n v="37"/>
    <x v="6"/>
    <x v="6"/>
    <x v="6"/>
  </r>
  <r>
    <x v="7"/>
    <x v="2"/>
    <x v="2"/>
    <x v="7"/>
    <n v="21.77"/>
    <n v="33.590000000000003"/>
    <n v="35"/>
    <x v="7"/>
    <x v="1"/>
    <x v="7"/>
  </r>
  <r>
    <x v="8"/>
    <x v="0"/>
    <x v="1"/>
    <x v="8"/>
    <n v="48.38"/>
    <n v="32.26"/>
    <n v="22"/>
    <x v="8"/>
    <x v="7"/>
    <x v="8"/>
  </r>
  <r>
    <x v="9"/>
    <x v="3"/>
    <x v="2"/>
    <x v="9"/>
    <n v="93.46"/>
    <n v="43.16"/>
    <n v="28"/>
    <x v="9"/>
    <x v="8"/>
    <x v="9"/>
  </r>
  <r>
    <x v="10"/>
    <x v="0"/>
    <x v="3"/>
    <x v="10"/>
    <n v="99.72"/>
    <n v="10.94"/>
    <n v="12"/>
    <x v="10"/>
    <x v="9"/>
    <x v="10"/>
  </r>
  <r>
    <x v="11"/>
    <x v="0"/>
    <x v="0"/>
    <x v="11"/>
    <n v="95.63"/>
    <n v="31.84"/>
    <n v="4"/>
    <x v="11"/>
    <x v="10"/>
    <x v="11"/>
  </r>
  <r>
    <x v="12"/>
    <x v="0"/>
    <x v="3"/>
    <x v="12"/>
    <n v="78.349999999999994"/>
    <n v="5.0599999999999996"/>
    <n v="46"/>
    <x v="12"/>
    <x v="11"/>
    <x v="12"/>
  </r>
  <r>
    <x v="13"/>
    <x v="0"/>
    <x v="0"/>
    <x v="13"/>
    <n v="64.650000000000006"/>
    <n v="27.4"/>
    <n v="38"/>
    <x v="13"/>
    <x v="12"/>
    <x v="13"/>
  </r>
  <r>
    <x v="14"/>
    <x v="1"/>
    <x v="1"/>
    <x v="14"/>
    <n v="67.25"/>
    <n v="29.2"/>
    <n v="38"/>
    <x v="14"/>
    <x v="13"/>
    <x v="14"/>
  </r>
  <r>
    <x v="15"/>
    <x v="2"/>
    <x v="3"/>
    <x v="15"/>
    <n v="63.12"/>
    <n v="10.81"/>
    <n v="41"/>
    <x v="15"/>
    <x v="14"/>
    <x v="15"/>
  </r>
  <r>
    <x v="16"/>
    <x v="1"/>
    <x v="2"/>
    <x v="16"/>
    <n v="76.56"/>
    <n v="19.579999999999998"/>
    <n v="44"/>
    <x v="16"/>
    <x v="15"/>
    <x v="16"/>
  </r>
  <r>
    <x v="17"/>
    <x v="1"/>
    <x v="3"/>
    <x v="17"/>
    <n v="53.51"/>
    <n v="41.36"/>
    <n v="42"/>
    <x v="8"/>
    <x v="16"/>
    <x v="17"/>
  </r>
  <r>
    <x v="18"/>
    <x v="1"/>
    <x v="0"/>
    <x v="18"/>
    <n v="73.540000000000006"/>
    <n v="7.42"/>
    <n v="0"/>
    <x v="17"/>
    <x v="17"/>
    <x v="18"/>
  </r>
  <r>
    <x v="19"/>
    <x v="0"/>
    <x v="1"/>
    <x v="19"/>
    <n v="29.73"/>
    <n v="21.73"/>
    <n v="19"/>
    <x v="18"/>
    <x v="18"/>
    <x v="19"/>
  </r>
  <r>
    <x v="20"/>
    <x v="3"/>
    <x v="2"/>
    <x v="20"/>
    <n v="41.26"/>
    <n v="46.64"/>
    <n v="42"/>
    <x v="19"/>
    <x v="19"/>
    <x v="20"/>
  </r>
  <r>
    <x v="21"/>
    <x v="2"/>
    <x v="3"/>
    <x v="21"/>
    <n v="86.88"/>
    <n v="25.21"/>
    <n v="0"/>
    <x v="20"/>
    <x v="20"/>
    <x v="21"/>
  </r>
  <r>
    <x v="22"/>
    <x v="3"/>
    <x v="0"/>
    <x v="22"/>
    <n v="92.3"/>
    <n v="36.26"/>
    <n v="34"/>
    <x v="7"/>
    <x v="21"/>
    <x v="22"/>
  </r>
  <r>
    <x v="23"/>
    <x v="1"/>
    <x v="2"/>
    <x v="23"/>
    <n v="63.12"/>
    <n v="41.34"/>
    <n v="39"/>
    <x v="21"/>
    <x v="3"/>
    <x v="23"/>
  </r>
  <r>
    <x v="24"/>
    <x v="1"/>
    <x v="1"/>
    <x v="24"/>
    <n v="22.53"/>
    <n v="10.19"/>
    <n v="44"/>
    <x v="22"/>
    <x v="22"/>
    <x v="0"/>
  </r>
  <r>
    <x v="25"/>
    <x v="3"/>
    <x v="2"/>
    <x v="25"/>
    <n v="94.16"/>
    <n v="10.91"/>
    <n v="6"/>
    <x v="23"/>
    <x v="23"/>
    <x v="1"/>
  </r>
  <r>
    <x v="26"/>
    <x v="3"/>
    <x v="1"/>
    <x v="26"/>
    <n v="76.17"/>
    <n v="37.93"/>
    <n v="34"/>
    <x v="24"/>
    <x v="24"/>
    <x v="2"/>
  </r>
  <r>
    <x v="27"/>
    <x v="3"/>
    <x v="2"/>
    <x v="27"/>
    <n v="53.12"/>
    <n v="37.67"/>
    <n v="33"/>
    <x v="25"/>
    <x v="25"/>
    <x v="3"/>
  </r>
  <r>
    <x v="28"/>
    <x v="1"/>
    <x v="3"/>
    <x v="28"/>
    <n v="67.87"/>
    <n v="3.01"/>
    <n v="49"/>
    <x v="26"/>
    <x v="26"/>
    <x v="4"/>
  </r>
  <r>
    <x v="29"/>
    <x v="1"/>
    <x v="0"/>
    <x v="29"/>
    <n v="54.38"/>
    <n v="16.12"/>
    <n v="4"/>
    <x v="27"/>
    <x v="27"/>
    <x v="5"/>
  </r>
  <r>
    <x v="30"/>
    <x v="2"/>
    <x v="3"/>
    <x v="30"/>
    <n v="57.23"/>
    <n v="19.93"/>
    <n v="28"/>
    <x v="28"/>
    <x v="28"/>
    <x v="6"/>
  </r>
  <r>
    <x v="31"/>
    <x v="2"/>
    <x v="3"/>
    <x v="31"/>
    <n v="90.94"/>
    <n v="41.45"/>
    <n v="49"/>
    <x v="29"/>
    <x v="29"/>
    <x v="7"/>
  </r>
  <r>
    <x v="32"/>
    <x v="1"/>
    <x v="1"/>
    <x v="32"/>
    <n v="32.89"/>
    <n v="21.09"/>
    <n v="47"/>
    <x v="30"/>
    <x v="30"/>
    <x v="8"/>
  </r>
  <r>
    <x v="33"/>
    <x v="3"/>
    <x v="1"/>
    <x v="33"/>
    <n v="28.29"/>
    <n v="46.3"/>
    <n v="26"/>
    <x v="31"/>
    <x v="31"/>
    <x v="9"/>
  </r>
  <r>
    <x v="34"/>
    <x v="3"/>
    <x v="1"/>
    <x v="34"/>
    <n v="20.22"/>
    <n v="49.83"/>
    <n v="6"/>
    <x v="32"/>
    <x v="32"/>
    <x v="10"/>
  </r>
  <r>
    <x v="35"/>
    <x v="2"/>
    <x v="3"/>
    <x v="35"/>
    <n v="45.12"/>
    <n v="39.04"/>
    <n v="0"/>
    <x v="33"/>
    <x v="33"/>
    <x v="11"/>
  </r>
  <r>
    <x v="36"/>
    <x v="1"/>
    <x v="2"/>
    <x v="36"/>
    <n v="31.79"/>
    <n v="33.32"/>
    <n v="8"/>
    <x v="34"/>
    <x v="34"/>
    <x v="12"/>
  </r>
  <r>
    <x v="37"/>
    <x v="2"/>
    <x v="2"/>
    <x v="37"/>
    <n v="37.6"/>
    <n v="19.59"/>
    <n v="46"/>
    <x v="35"/>
    <x v="35"/>
    <x v="13"/>
  </r>
  <r>
    <x v="38"/>
    <x v="2"/>
    <x v="3"/>
    <x v="38"/>
    <n v="20.9"/>
    <n v="3.35"/>
    <n v="0"/>
    <x v="36"/>
    <x v="36"/>
    <x v="14"/>
  </r>
  <r>
    <x v="39"/>
    <x v="0"/>
    <x v="3"/>
    <x v="39"/>
    <n v="38.18"/>
    <n v="28.66"/>
    <n v="26"/>
    <x v="32"/>
    <x v="37"/>
    <x v="15"/>
  </r>
  <r>
    <x v="40"/>
    <x v="0"/>
    <x v="0"/>
    <x v="6"/>
    <n v="46.62"/>
    <n v="18.09"/>
    <n v="16"/>
    <x v="37"/>
    <x v="38"/>
    <x v="16"/>
  </r>
  <r>
    <x v="41"/>
    <x v="0"/>
    <x v="1"/>
    <x v="40"/>
    <n v="22.53"/>
    <n v="17.54"/>
    <n v="31"/>
    <x v="25"/>
    <x v="39"/>
    <x v="17"/>
  </r>
  <r>
    <x v="42"/>
    <x v="3"/>
    <x v="1"/>
    <x v="41"/>
    <n v="68.63"/>
    <n v="34.39"/>
    <n v="40"/>
    <x v="38"/>
    <x v="4"/>
    <x v="18"/>
  </r>
  <r>
    <x v="43"/>
    <x v="1"/>
    <x v="3"/>
    <x v="42"/>
    <n v="65.5"/>
    <n v="23.18"/>
    <n v="29"/>
    <x v="24"/>
    <x v="38"/>
    <x v="19"/>
  </r>
  <r>
    <x v="44"/>
    <x v="1"/>
    <x v="3"/>
    <x v="43"/>
    <n v="27.76"/>
    <n v="37.6"/>
    <n v="14"/>
    <x v="32"/>
    <x v="40"/>
    <x v="20"/>
  </r>
  <r>
    <x v="45"/>
    <x v="1"/>
    <x v="2"/>
    <x v="44"/>
    <n v="67.599999999999994"/>
    <n v="19.91"/>
    <n v="41"/>
    <x v="39"/>
    <x v="41"/>
    <x v="21"/>
  </r>
  <r>
    <x v="46"/>
    <x v="1"/>
    <x v="3"/>
    <x v="45"/>
    <n v="99.89"/>
    <n v="7.54"/>
    <n v="27"/>
    <x v="40"/>
    <x v="42"/>
    <x v="22"/>
  </r>
  <r>
    <x v="47"/>
    <x v="0"/>
    <x v="2"/>
    <x v="46"/>
    <n v="95.56"/>
    <n v="23.07"/>
    <n v="2"/>
    <x v="41"/>
    <x v="24"/>
    <x v="23"/>
  </r>
  <r>
    <x v="48"/>
    <x v="3"/>
    <x v="3"/>
    <x v="47"/>
    <n v="20.21"/>
    <n v="47.55"/>
    <n v="27"/>
    <x v="42"/>
    <x v="43"/>
    <x v="0"/>
  </r>
  <r>
    <x v="49"/>
    <x v="3"/>
    <x v="0"/>
    <x v="48"/>
    <n v="83.63"/>
    <n v="40.08"/>
    <n v="4"/>
    <x v="43"/>
    <x v="44"/>
    <x v="1"/>
  </r>
  <r>
    <x v="50"/>
    <x v="0"/>
    <x v="0"/>
    <x v="49"/>
    <n v="48.29"/>
    <n v="10.29"/>
    <n v="1"/>
    <x v="44"/>
    <x v="24"/>
    <x v="2"/>
  </r>
  <r>
    <x v="51"/>
    <x v="3"/>
    <x v="2"/>
    <x v="50"/>
    <n v="25.09"/>
    <n v="19.57"/>
    <n v="37"/>
    <x v="45"/>
    <x v="18"/>
    <x v="3"/>
  </r>
  <r>
    <x v="52"/>
    <x v="0"/>
    <x v="1"/>
    <x v="51"/>
    <n v="43.68"/>
    <n v="46.39"/>
    <n v="15"/>
    <x v="46"/>
    <x v="45"/>
    <x v="4"/>
  </r>
  <r>
    <x v="53"/>
    <x v="1"/>
    <x v="0"/>
    <x v="52"/>
    <n v="45.74"/>
    <n v="6.18"/>
    <n v="43"/>
    <x v="47"/>
    <x v="46"/>
    <x v="5"/>
  </r>
  <r>
    <x v="54"/>
    <x v="0"/>
    <x v="2"/>
    <x v="53"/>
    <n v="61.86"/>
    <n v="12.7"/>
    <n v="16"/>
    <x v="48"/>
    <x v="13"/>
    <x v="6"/>
  </r>
  <r>
    <x v="55"/>
    <x v="1"/>
    <x v="3"/>
    <x v="54"/>
    <n v="72.89"/>
    <n v="13.11"/>
    <n v="11"/>
    <x v="49"/>
    <x v="47"/>
    <x v="7"/>
  </r>
  <r>
    <x v="56"/>
    <x v="1"/>
    <x v="3"/>
    <x v="55"/>
    <n v="79.92"/>
    <n v="28.55"/>
    <n v="25"/>
    <x v="50"/>
    <x v="48"/>
    <x v="8"/>
  </r>
  <r>
    <x v="57"/>
    <x v="2"/>
    <x v="2"/>
    <x v="56"/>
    <n v="39.67"/>
    <n v="20.54"/>
    <n v="48"/>
    <x v="51"/>
    <x v="49"/>
    <x v="9"/>
  </r>
  <r>
    <x v="58"/>
    <x v="0"/>
    <x v="1"/>
    <x v="57"/>
    <n v="45.74"/>
    <n v="3.99"/>
    <n v="6"/>
    <x v="52"/>
    <x v="50"/>
    <x v="10"/>
  </r>
  <r>
    <x v="59"/>
    <x v="2"/>
    <x v="2"/>
    <x v="58"/>
    <n v="44.67"/>
    <n v="31.46"/>
    <n v="23"/>
    <x v="41"/>
    <x v="51"/>
    <x v="11"/>
  </r>
  <r>
    <x v="60"/>
    <x v="0"/>
    <x v="2"/>
    <x v="59"/>
    <n v="49.02"/>
    <n v="4.95"/>
    <n v="15"/>
    <x v="31"/>
    <x v="52"/>
    <x v="12"/>
  </r>
  <r>
    <x v="61"/>
    <x v="0"/>
    <x v="0"/>
    <x v="60"/>
    <n v="99.97"/>
    <n v="30.32"/>
    <n v="17"/>
    <x v="53"/>
    <x v="53"/>
    <x v="13"/>
  </r>
  <r>
    <x v="62"/>
    <x v="2"/>
    <x v="2"/>
    <x v="61"/>
    <n v="82.24"/>
    <n v="25.35"/>
    <n v="7"/>
    <x v="54"/>
    <x v="54"/>
    <x v="14"/>
  </r>
  <r>
    <x v="63"/>
    <x v="2"/>
    <x v="2"/>
    <x v="62"/>
    <n v="98"/>
    <n v="24.68"/>
    <n v="26"/>
    <x v="55"/>
    <x v="0"/>
    <x v="15"/>
  </r>
  <r>
    <x v="64"/>
    <x v="0"/>
    <x v="3"/>
    <x v="63"/>
    <n v="75.45"/>
    <n v="3.37"/>
    <n v="25"/>
    <x v="56"/>
    <x v="55"/>
    <x v="16"/>
  </r>
  <r>
    <x v="65"/>
    <x v="3"/>
    <x v="0"/>
    <x v="64"/>
    <n v="52.5"/>
    <n v="31.96"/>
    <n v="30"/>
    <x v="57"/>
    <x v="56"/>
    <x v="17"/>
  </r>
  <r>
    <x v="66"/>
    <x v="1"/>
    <x v="3"/>
    <x v="65"/>
    <n v="51.18"/>
    <n v="21.57"/>
    <n v="17"/>
    <x v="58"/>
    <x v="57"/>
    <x v="18"/>
  </r>
  <r>
    <x v="67"/>
    <x v="2"/>
    <x v="3"/>
    <x v="66"/>
    <n v="59.09"/>
    <n v="20.56"/>
    <n v="1"/>
    <x v="58"/>
    <x v="58"/>
    <x v="19"/>
  </r>
  <r>
    <x v="68"/>
    <x v="1"/>
    <x v="1"/>
    <x v="67"/>
    <n v="53.35"/>
    <n v="29.82"/>
    <n v="40"/>
    <x v="59"/>
    <x v="59"/>
    <x v="20"/>
  </r>
  <r>
    <x v="69"/>
    <x v="3"/>
    <x v="1"/>
    <x v="68"/>
    <n v="86.27"/>
    <n v="30.31"/>
    <n v="22"/>
    <x v="60"/>
    <x v="60"/>
    <x v="21"/>
  </r>
  <r>
    <x v="70"/>
    <x v="3"/>
    <x v="0"/>
    <x v="69"/>
    <n v="57.2"/>
    <n v="0.75"/>
    <n v="47"/>
    <x v="40"/>
    <x v="61"/>
    <x v="22"/>
  </r>
  <r>
    <x v="71"/>
    <x v="3"/>
    <x v="0"/>
    <x v="70"/>
    <n v="43.65"/>
    <n v="6.26"/>
    <n v="48"/>
    <x v="61"/>
    <x v="62"/>
    <x v="23"/>
  </r>
  <r>
    <x v="72"/>
    <x v="2"/>
    <x v="1"/>
    <x v="71"/>
    <n v="81.99"/>
    <n v="11.83"/>
    <n v="41"/>
    <x v="26"/>
    <x v="63"/>
    <x v="0"/>
  </r>
  <r>
    <x v="73"/>
    <x v="3"/>
    <x v="1"/>
    <x v="72"/>
    <n v="88.35"/>
    <n v="33.9"/>
    <n v="21"/>
    <x v="3"/>
    <x v="64"/>
    <x v="1"/>
  </r>
  <r>
    <x v="74"/>
    <x v="2"/>
    <x v="1"/>
    <x v="73"/>
    <n v="53.63"/>
    <n v="28.84"/>
    <n v="32"/>
    <x v="62"/>
    <x v="65"/>
    <x v="2"/>
  </r>
  <r>
    <x v="75"/>
    <x v="3"/>
    <x v="1"/>
    <x v="74"/>
    <n v="73.42"/>
    <n v="37.880000000000003"/>
    <n v="17"/>
    <x v="63"/>
    <x v="66"/>
    <x v="3"/>
  </r>
  <r>
    <x v="76"/>
    <x v="1"/>
    <x v="1"/>
    <x v="75"/>
    <n v="24.7"/>
    <n v="37.03"/>
    <n v="14"/>
    <x v="64"/>
    <x v="15"/>
    <x v="4"/>
  </r>
  <r>
    <x v="77"/>
    <x v="1"/>
    <x v="3"/>
    <x v="76"/>
    <n v="62.36"/>
    <n v="42.66"/>
    <n v="40"/>
    <x v="65"/>
    <x v="63"/>
    <x v="5"/>
  </r>
  <r>
    <x v="78"/>
    <x v="0"/>
    <x v="0"/>
    <x v="77"/>
    <n v="23.6"/>
    <n v="18.84"/>
    <n v="2"/>
    <x v="66"/>
    <x v="67"/>
    <x v="6"/>
  </r>
  <r>
    <x v="79"/>
    <x v="1"/>
    <x v="3"/>
    <x v="78"/>
    <n v="22.34"/>
    <n v="17.25"/>
    <n v="47"/>
    <x v="67"/>
    <x v="68"/>
    <x v="7"/>
  </r>
  <r>
    <x v="80"/>
    <x v="0"/>
    <x v="3"/>
    <x v="79"/>
    <n v="69.03"/>
    <n v="41.55"/>
    <n v="22"/>
    <x v="12"/>
    <x v="27"/>
    <x v="8"/>
  </r>
  <r>
    <x v="81"/>
    <x v="1"/>
    <x v="2"/>
    <x v="41"/>
    <n v="44.27"/>
    <n v="11.88"/>
    <n v="46"/>
    <x v="14"/>
    <x v="69"/>
    <x v="9"/>
  </r>
  <r>
    <x v="82"/>
    <x v="2"/>
    <x v="3"/>
    <x v="80"/>
    <n v="79.400000000000006"/>
    <n v="23.06"/>
    <n v="1"/>
    <x v="68"/>
    <x v="39"/>
    <x v="10"/>
  </r>
  <r>
    <x v="83"/>
    <x v="1"/>
    <x v="1"/>
    <x v="81"/>
    <n v="91.69"/>
    <n v="9.7200000000000006"/>
    <n v="41"/>
    <x v="69"/>
    <x v="64"/>
    <x v="11"/>
  </r>
  <r>
    <x v="84"/>
    <x v="0"/>
    <x v="1"/>
    <x v="82"/>
    <n v="31.15"/>
    <n v="45.69"/>
    <n v="3"/>
    <x v="33"/>
    <x v="70"/>
    <x v="12"/>
  </r>
  <r>
    <x v="85"/>
    <x v="0"/>
    <x v="2"/>
    <x v="83"/>
    <n v="77.959999999999994"/>
    <n v="20.39"/>
    <n v="25"/>
    <x v="70"/>
    <x v="21"/>
    <x v="13"/>
  </r>
  <r>
    <x v="86"/>
    <x v="3"/>
    <x v="2"/>
    <x v="84"/>
    <n v="61.16"/>
    <n v="10.62"/>
    <n v="18"/>
    <x v="71"/>
    <x v="71"/>
    <x v="14"/>
  </r>
  <r>
    <x v="87"/>
    <x v="2"/>
    <x v="2"/>
    <x v="85"/>
    <n v="28.97"/>
    <n v="34.6"/>
    <n v="48"/>
    <x v="72"/>
    <x v="72"/>
    <x v="15"/>
  </r>
  <r>
    <x v="88"/>
    <x v="1"/>
    <x v="2"/>
    <x v="86"/>
    <n v="72.13"/>
    <n v="12.23"/>
    <n v="9"/>
    <x v="73"/>
    <x v="73"/>
    <x v="16"/>
  </r>
  <r>
    <x v="89"/>
    <x v="3"/>
    <x v="2"/>
    <x v="87"/>
    <n v="68.760000000000005"/>
    <n v="47.18"/>
    <n v="21"/>
    <x v="52"/>
    <x v="74"/>
    <x v="17"/>
  </r>
  <r>
    <x v="90"/>
    <x v="1"/>
    <x v="3"/>
    <x v="88"/>
    <n v="61.25"/>
    <n v="18.38"/>
    <n v="5"/>
    <x v="31"/>
    <x v="75"/>
    <x v="18"/>
  </r>
  <r>
    <x v="91"/>
    <x v="1"/>
    <x v="2"/>
    <x v="89"/>
    <n v="94.12"/>
    <n v="33.229999999999997"/>
    <n v="0"/>
    <x v="74"/>
    <x v="76"/>
    <x v="19"/>
  </r>
  <r>
    <x v="92"/>
    <x v="3"/>
    <x v="3"/>
    <x v="90"/>
    <n v="61.69"/>
    <n v="17.260000000000002"/>
    <n v="42"/>
    <x v="75"/>
    <x v="11"/>
    <x v="20"/>
  </r>
  <r>
    <x v="93"/>
    <x v="3"/>
    <x v="0"/>
    <x v="91"/>
    <n v="99.24"/>
    <n v="40.36"/>
    <n v="15"/>
    <x v="76"/>
    <x v="65"/>
    <x v="21"/>
  </r>
  <r>
    <x v="94"/>
    <x v="3"/>
    <x v="2"/>
    <x v="92"/>
    <n v="60.74"/>
    <n v="44.85"/>
    <n v="6"/>
    <x v="75"/>
    <x v="77"/>
    <x v="22"/>
  </r>
  <r>
    <x v="95"/>
    <x v="3"/>
    <x v="2"/>
    <x v="93"/>
    <n v="29.27"/>
    <n v="39.4"/>
    <n v="23"/>
    <x v="32"/>
    <x v="77"/>
    <x v="23"/>
  </r>
  <r>
    <x v="96"/>
    <x v="3"/>
    <x v="3"/>
    <x v="94"/>
    <n v="57.64"/>
    <n v="42.42"/>
    <n v="34"/>
    <x v="77"/>
    <x v="78"/>
    <x v="0"/>
  </r>
  <r>
    <x v="97"/>
    <x v="1"/>
    <x v="0"/>
    <x v="95"/>
    <n v="34.590000000000003"/>
    <n v="5.09"/>
    <n v="13"/>
    <x v="78"/>
    <x v="30"/>
    <x v="1"/>
  </r>
  <r>
    <x v="98"/>
    <x v="3"/>
    <x v="3"/>
    <x v="96"/>
    <n v="67.77"/>
    <n v="46.2"/>
    <n v="3"/>
    <x v="19"/>
    <x v="79"/>
    <x v="2"/>
  </r>
  <r>
    <x v="99"/>
    <x v="2"/>
    <x v="3"/>
    <x v="97"/>
    <n v="75.45"/>
    <n v="31.22"/>
    <n v="40"/>
    <x v="79"/>
    <x v="80"/>
    <x v="3"/>
  </r>
  <r>
    <x v="100"/>
    <x v="0"/>
    <x v="2"/>
    <x v="98"/>
    <n v="57.47"/>
    <n v="43.46"/>
    <n v="14"/>
    <x v="80"/>
    <x v="57"/>
    <x v="4"/>
  </r>
  <r>
    <x v="101"/>
    <x v="3"/>
    <x v="1"/>
    <x v="99"/>
    <n v="27.82"/>
    <n v="34.22"/>
    <n v="43"/>
    <x v="81"/>
    <x v="38"/>
    <x v="5"/>
  </r>
  <r>
    <x v="102"/>
    <x v="3"/>
    <x v="1"/>
    <x v="100"/>
    <n v="57.49"/>
    <n v="10.09"/>
    <n v="47"/>
    <x v="48"/>
    <x v="81"/>
    <x v="6"/>
  </r>
  <r>
    <x v="103"/>
    <x v="1"/>
    <x v="3"/>
    <x v="101"/>
    <n v="26.52"/>
    <n v="30.48"/>
    <n v="22"/>
    <x v="82"/>
    <x v="11"/>
    <x v="7"/>
  </r>
  <r>
    <x v="104"/>
    <x v="3"/>
    <x v="2"/>
    <x v="102"/>
    <n v="74.569999999999993"/>
    <n v="4.55"/>
    <n v="18"/>
    <x v="83"/>
    <x v="79"/>
    <x v="8"/>
  </r>
  <r>
    <x v="105"/>
    <x v="3"/>
    <x v="0"/>
    <x v="103"/>
    <n v="83.23"/>
    <n v="34.79"/>
    <n v="13"/>
    <x v="84"/>
    <x v="15"/>
    <x v="9"/>
  </r>
  <r>
    <x v="106"/>
    <x v="3"/>
    <x v="1"/>
    <x v="104"/>
    <n v="96.99"/>
    <n v="20.45"/>
    <n v="26"/>
    <x v="43"/>
    <x v="72"/>
    <x v="10"/>
  </r>
  <r>
    <x v="107"/>
    <x v="1"/>
    <x v="0"/>
    <x v="105"/>
    <n v="31.9"/>
    <n v="7.59"/>
    <n v="35"/>
    <x v="82"/>
    <x v="82"/>
    <x v="11"/>
  </r>
  <r>
    <x v="108"/>
    <x v="3"/>
    <x v="1"/>
    <x v="106"/>
    <n v="62.59"/>
    <n v="48.96"/>
    <n v="37"/>
    <x v="85"/>
    <x v="60"/>
    <x v="12"/>
  </r>
  <r>
    <x v="109"/>
    <x v="0"/>
    <x v="2"/>
    <x v="107"/>
    <n v="65.400000000000006"/>
    <n v="45.05"/>
    <n v="21"/>
    <x v="86"/>
    <x v="23"/>
    <x v="13"/>
  </r>
  <r>
    <x v="110"/>
    <x v="1"/>
    <x v="3"/>
    <x v="108"/>
    <n v="93.8"/>
    <n v="44.68"/>
    <n v="10"/>
    <x v="87"/>
    <x v="39"/>
    <x v="14"/>
  </r>
  <r>
    <x v="111"/>
    <x v="0"/>
    <x v="0"/>
    <x v="109"/>
    <n v="70.180000000000007"/>
    <n v="39.44"/>
    <n v="3"/>
    <x v="88"/>
    <x v="83"/>
    <x v="15"/>
  </r>
  <r>
    <x v="112"/>
    <x v="1"/>
    <x v="0"/>
    <x v="110"/>
    <n v="31.64"/>
    <n v="34.6"/>
    <n v="31"/>
    <x v="31"/>
    <x v="84"/>
    <x v="16"/>
  </r>
  <r>
    <x v="113"/>
    <x v="3"/>
    <x v="3"/>
    <x v="111"/>
    <n v="54.91"/>
    <n v="32.75"/>
    <n v="39"/>
    <x v="89"/>
    <x v="85"/>
    <x v="17"/>
  </r>
  <r>
    <x v="114"/>
    <x v="0"/>
    <x v="0"/>
    <x v="112"/>
    <n v="72.38"/>
    <n v="5.3"/>
    <n v="40"/>
    <x v="25"/>
    <x v="32"/>
    <x v="18"/>
  </r>
  <r>
    <x v="115"/>
    <x v="1"/>
    <x v="1"/>
    <x v="113"/>
    <n v="76.02"/>
    <n v="45.03"/>
    <n v="23"/>
    <x v="76"/>
    <x v="21"/>
    <x v="19"/>
  </r>
  <r>
    <x v="116"/>
    <x v="2"/>
    <x v="3"/>
    <x v="114"/>
    <n v="89.05"/>
    <n v="44.06"/>
    <n v="33"/>
    <x v="34"/>
    <x v="86"/>
    <x v="20"/>
  </r>
  <r>
    <x v="117"/>
    <x v="3"/>
    <x v="1"/>
    <x v="115"/>
    <n v="34.44"/>
    <n v="37.39"/>
    <n v="2"/>
    <x v="90"/>
    <x v="87"/>
    <x v="21"/>
  </r>
  <r>
    <x v="118"/>
    <x v="1"/>
    <x v="1"/>
    <x v="116"/>
    <n v="96.12"/>
    <n v="46.37"/>
    <n v="37"/>
    <x v="77"/>
    <x v="88"/>
    <x v="22"/>
  </r>
  <r>
    <x v="119"/>
    <x v="2"/>
    <x v="2"/>
    <x v="117"/>
    <n v="24.73"/>
    <n v="27.65"/>
    <n v="1"/>
    <x v="91"/>
    <x v="89"/>
    <x v="23"/>
  </r>
  <r>
    <x v="120"/>
    <x v="1"/>
    <x v="1"/>
    <x v="118"/>
    <n v="98.7"/>
    <n v="22.38"/>
    <n v="22"/>
    <x v="92"/>
    <x v="24"/>
    <x v="0"/>
  </r>
  <r>
    <x v="121"/>
    <x v="2"/>
    <x v="2"/>
    <x v="119"/>
    <n v="88.62"/>
    <n v="48.4"/>
    <n v="39"/>
    <x v="54"/>
    <x v="90"/>
    <x v="1"/>
  </r>
  <r>
    <x v="122"/>
    <x v="3"/>
    <x v="0"/>
    <x v="120"/>
    <n v="72.819999999999993"/>
    <n v="23.21"/>
    <n v="19"/>
    <x v="93"/>
    <x v="91"/>
    <x v="2"/>
  </r>
  <r>
    <x v="123"/>
    <x v="0"/>
    <x v="0"/>
    <x v="95"/>
    <n v="78.8"/>
    <n v="32.07"/>
    <n v="7"/>
    <x v="94"/>
    <x v="83"/>
    <x v="3"/>
  </r>
  <r>
    <x v="124"/>
    <x v="2"/>
    <x v="2"/>
    <x v="121"/>
    <n v="25.82"/>
    <n v="18.649999999999999"/>
    <n v="34"/>
    <x v="44"/>
    <x v="77"/>
    <x v="4"/>
  </r>
  <r>
    <x v="125"/>
    <x v="1"/>
    <x v="1"/>
    <x v="122"/>
    <n v="23.32"/>
    <n v="31.82"/>
    <n v="48"/>
    <x v="92"/>
    <x v="92"/>
    <x v="5"/>
  </r>
  <r>
    <x v="126"/>
    <x v="3"/>
    <x v="3"/>
    <x v="123"/>
    <n v="28.14"/>
    <n v="36"/>
    <n v="42"/>
    <x v="95"/>
    <x v="93"/>
    <x v="6"/>
  </r>
  <r>
    <x v="127"/>
    <x v="2"/>
    <x v="3"/>
    <x v="124"/>
    <n v="26.99"/>
    <n v="31.23"/>
    <n v="2"/>
    <x v="96"/>
    <x v="22"/>
    <x v="7"/>
  </r>
  <r>
    <x v="128"/>
    <x v="1"/>
    <x v="2"/>
    <x v="67"/>
    <n v="63.79"/>
    <n v="25.73"/>
    <n v="31"/>
    <x v="18"/>
    <x v="94"/>
    <x v="8"/>
  </r>
  <r>
    <x v="129"/>
    <x v="1"/>
    <x v="0"/>
    <x v="125"/>
    <n v="37.24"/>
    <n v="15.01"/>
    <n v="30"/>
    <x v="97"/>
    <x v="95"/>
    <x v="9"/>
  </r>
  <r>
    <x v="130"/>
    <x v="1"/>
    <x v="0"/>
    <x v="126"/>
    <n v="88.82"/>
    <n v="32.19"/>
    <n v="43"/>
    <x v="98"/>
    <x v="3"/>
    <x v="10"/>
  </r>
  <r>
    <x v="131"/>
    <x v="2"/>
    <x v="3"/>
    <x v="127"/>
    <n v="55.66"/>
    <n v="45.42"/>
    <n v="45"/>
    <x v="99"/>
    <x v="68"/>
    <x v="11"/>
  </r>
  <r>
    <x v="132"/>
    <x v="2"/>
    <x v="2"/>
    <x v="128"/>
    <n v="75.64"/>
    <n v="0.35"/>
    <n v="30"/>
    <x v="71"/>
    <x v="59"/>
    <x v="12"/>
  </r>
  <r>
    <x v="133"/>
    <x v="2"/>
    <x v="3"/>
    <x v="129"/>
    <n v="72.23"/>
    <n v="6.7"/>
    <n v="0"/>
    <x v="93"/>
    <x v="96"/>
    <x v="13"/>
  </r>
  <r>
    <x v="134"/>
    <x v="0"/>
    <x v="1"/>
    <x v="130"/>
    <n v="45.59"/>
    <n v="5.99"/>
    <n v="11"/>
    <x v="12"/>
    <x v="97"/>
    <x v="14"/>
  </r>
  <r>
    <x v="135"/>
    <x v="2"/>
    <x v="1"/>
    <x v="131"/>
    <n v="39.450000000000003"/>
    <n v="46.16"/>
    <n v="17"/>
    <x v="53"/>
    <x v="53"/>
    <x v="15"/>
  </r>
  <r>
    <x v="136"/>
    <x v="2"/>
    <x v="2"/>
    <x v="132"/>
    <n v="47.4"/>
    <n v="33.14"/>
    <n v="23"/>
    <x v="74"/>
    <x v="24"/>
    <x v="16"/>
  </r>
  <r>
    <x v="137"/>
    <x v="2"/>
    <x v="2"/>
    <x v="133"/>
    <n v="83.73"/>
    <n v="47.59"/>
    <n v="35"/>
    <x v="32"/>
    <x v="27"/>
    <x v="17"/>
  </r>
  <r>
    <x v="138"/>
    <x v="0"/>
    <x v="1"/>
    <x v="134"/>
    <n v="66.900000000000006"/>
    <n v="29.14"/>
    <n v="28"/>
    <x v="99"/>
    <x v="98"/>
    <x v="18"/>
  </r>
  <r>
    <x v="139"/>
    <x v="2"/>
    <x v="0"/>
    <x v="135"/>
    <n v="40.28"/>
    <n v="23.09"/>
    <n v="24"/>
    <x v="100"/>
    <x v="99"/>
    <x v="19"/>
  </r>
  <r>
    <x v="140"/>
    <x v="1"/>
    <x v="2"/>
    <x v="136"/>
    <n v="85.43"/>
    <n v="39.619999999999997"/>
    <n v="22"/>
    <x v="40"/>
    <x v="100"/>
    <x v="20"/>
  </r>
  <r>
    <x v="141"/>
    <x v="2"/>
    <x v="1"/>
    <x v="137"/>
    <n v="24.38"/>
    <n v="8.0500000000000007"/>
    <n v="2"/>
    <x v="101"/>
    <x v="101"/>
    <x v="21"/>
  </r>
  <r>
    <x v="142"/>
    <x v="1"/>
    <x v="1"/>
    <x v="138"/>
    <n v="75.930000000000007"/>
    <n v="19.07"/>
    <n v="29"/>
    <x v="38"/>
    <x v="102"/>
    <x v="22"/>
  </r>
  <r>
    <x v="143"/>
    <x v="1"/>
    <x v="0"/>
    <x v="139"/>
    <n v="55.13"/>
    <n v="23.31"/>
    <n v="16"/>
    <x v="102"/>
    <x v="103"/>
    <x v="23"/>
  </r>
  <r>
    <x v="144"/>
    <x v="1"/>
    <x v="0"/>
    <x v="140"/>
    <n v="78.5"/>
    <n v="14.92"/>
    <n v="44"/>
    <x v="103"/>
    <x v="104"/>
    <x v="0"/>
  </r>
  <r>
    <x v="145"/>
    <x v="0"/>
    <x v="0"/>
    <x v="141"/>
    <n v="94.2"/>
    <n v="18.559999999999999"/>
    <n v="48"/>
    <x v="104"/>
    <x v="105"/>
    <x v="1"/>
  </r>
  <r>
    <x v="146"/>
    <x v="0"/>
    <x v="0"/>
    <x v="142"/>
    <n v="80"/>
    <n v="3.91"/>
    <n v="29"/>
    <x v="105"/>
    <x v="106"/>
    <x v="2"/>
  </r>
  <r>
    <x v="147"/>
    <x v="0"/>
    <x v="3"/>
    <x v="143"/>
    <n v="55.36"/>
    <n v="9.9"/>
    <n v="48"/>
    <x v="40"/>
    <x v="73"/>
    <x v="3"/>
  </r>
  <r>
    <x v="148"/>
    <x v="2"/>
    <x v="0"/>
    <x v="144"/>
    <n v="32.08"/>
    <n v="16.77"/>
    <n v="18"/>
    <x v="106"/>
    <x v="19"/>
    <x v="4"/>
  </r>
  <r>
    <x v="149"/>
    <x v="1"/>
    <x v="3"/>
    <x v="145"/>
    <n v="84.51"/>
    <n v="39.79"/>
    <n v="4"/>
    <x v="107"/>
    <x v="107"/>
    <x v="5"/>
  </r>
  <r>
    <x v="150"/>
    <x v="0"/>
    <x v="2"/>
    <x v="18"/>
    <n v="56.86"/>
    <n v="9.1199999999999992"/>
    <n v="39"/>
    <x v="108"/>
    <x v="84"/>
    <x v="6"/>
  </r>
  <r>
    <x v="151"/>
    <x v="0"/>
    <x v="1"/>
    <x v="146"/>
    <n v="26.02"/>
    <n v="17.329999999999998"/>
    <n v="33"/>
    <x v="109"/>
    <x v="108"/>
    <x v="7"/>
  </r>
  <r>
    <x v="152"/>
    <x v="2"/>
    <x v="3"/>
    <x v="125"/>
    <n v="77.52"/>
    <n v="3.25"/>
    <n v="8"/>
    <x v="110"/>
    <x v="22"/>
    <x v="8"/>
  </r>
  <r>
    <x v="153"/>
    <x v="0"/>
    <x v="2"/>
    <x v="147"/>
    <n v="43.35"/>
    <n v="27.86"/>
    <n v="38"/>
    <x v="82"/>
    <x v="109"/>
    <x v="9"/>
  </r>
  <r>
    <x v="154"/>
    <x v="2"/>
    <x v="2"/>
    <x v="148"/>
    <n v="23.91"/>
    <n v="30.56"/>
    <n v="47"/>
    <x v="111"/>
    <x v="110"/>
    <x v="10"/>
  </r>
  <r>
    <x v="155"/>
    <x v="3"/>
    <x v="3"/>
    <x v="149"/>
    <n v="92.22"/>
    <n v="43.28"/>
    <n v="43"/>
    <x v="112"/>
    <x v="61"/>
    <x v="11"/>
  </r>
  <r>
    <x v="156"/>
    <x v="0"/>
    <x v="2"/>
    <x v="150"/>
    <n v="58.65"/>
    <n v="40.96"/>
    <n v="25"/>
    <x v="113"/>
    <x v="81"/>
    <x v="12"/>
  </r>
  <r>
    <x v="157"/>
    <x v="3"/>
    <x v="2"/>
    <x v="151"/>
    <n v="42.48"/>
    <n v="14.27"/>
    <n v="4"/>
    <x v="114"/>
    <x v="111"/>
    <x v="13"/>
  </r>
  <r>
    <x v="158"/>
    <x v="2"/>
    <x v="3"/>
    <x v="152"/>
    <n v="77.31"/>
    <n v="6.85"/>
    <n v="23"/>
    <x v="84"/>
    <x v="112"/>
    <x v="14"/>
  </r>
  <r>
    <x v="159"/>
    <x v="1"/>
    <x v="2"/>
    <x v="153"/>
    <n v="90.87"/>
    <n v="7.8"/>
    <n v="30"/>
    <x v="58"/>
    <x v="14"/>
    <x v="15"/>
  </r>
  <r>
    <x v="160"/>
    <x v="0"/>
    <x v="0"/>
    <x v="154"/>
    <n v="20.02"/>
    <n v="48.45"/>
    <n v="23"/>
    <x v="77"/>
    <x v="113"/>
    <x v="16"/>
  </r>
  <r>
    <x v="161"/>
    <x v="2"/>
    <x v="0"/>
    <x v="155"/>
    <n v="75.03"/>
    <n v="33.659999999999997"/>
    <n v="20"/>
    <x v="115"/>
    <x v="114"/>
    <x v="17"/>
  </r>
  <r>
    <x v="162"/>
    <x v="1"/>
    <x v="1"/>
    <x v="156"/>
    <n v="81.36"/>
    <n v="2.13"/>
    <n v="21"/>
    <x v="76"/>
    <x v="115"/>
    <x v="18"/>
  </r>
  <r>
    <x v="163"/>
    <x v="1"/>
    <x v="2"/>
    <x v="157"/>
    <n v="36.79"/>
    <n v="6.84"/>
    <n v="37"/>
    <x v="93"/>
    <x v="116"/>
    <x v="19"/>
  </r>
  <r>
    <x v="164"/>
    <x v="3"/>
    <x v="1"/>
    <x v="158"/>
    <n v="59.17"/>
    <n v="24.29"/>
    <n v="21"/>
    <x v="65"/>
    <x v="72"/>
    <x v="20"/>
  </r>
  <r>
    <x v="165"/>
    <x v="2"/>
    <x v="0"/>
    <x v="159"/>
    <n v="27.14"/>
    <n v="10.39"/>
    <n v="20"/>
    <x v="91"/>
    <x v="74"/>
    <x v="21"/>
  </r>
  <r>
    <x v="166"/>
    <x v="1"/>
    <x v="0"/>
    <x v="160"/>
    <n v="79.739999999999995"/>
    <n v="40.18"/>
    <n v="29"/>
    <x v="100"/>
    <x v="117"/>
    <x v="22"/>
  </r>
  <r>
    <x v="167"/>
    <x v="0"/>
    <x v="0"/>
    <x v="161"/>
    <n v="87.8"/>
    <n v="28.66"/>
    <n v="48"/>
    <x v="116"/>
    <x v="118"/>
    <x v="23"/>
  </r>
  <r>
    <x v="168"/>
    <x v="0"/>
    <x v="2"/>
    <x v="162"/>
    <n v="28.65"/>
    <n v="30.63"/>
    <n v="46"/>
    <x v="38"/>
    <x v="21"/>
    <x v="0"/>
  </r>
  <r>
    <x v="169"/>
    <x v="3"/>
    <x v="2"/>
    <x v="163"/>
    <n v="85.32"/>
    <n v="23.14"/>
    <n v="9"/>
    <x v="117"/>
    <x v="119"/>
    <x v="1"/>
  </r>
  <r>
    <x v="170"/>
    <x v="1"/>
    <x v="0"/>
    <x v="164"/>
    <n v="81.73"/>
    <n v="12.8"/>
    <n v="2"/>
    <x v="63"/>
    <x v="120"/>
    <x v="2"/>
  </r>
  <r>
    <x v="171"/>
    <x v="2"/>
    <x v="1"/>
    <x v="165"/>
    <n v="47.75"/>
    <n v="29.47"/>
    <n v="38"/>
    <x v="42"/>
    <x v="76"/>
    <x v="3"/>
  </r>
  <r>
    <x v="172"/>
    <x v="0"/>
    <x v="1"/>
    <x v="157"/>
    <n v="75.22"/>
    <n v="35.85"/>
    <n v="28"/>
    <x v="118"/>
    <x v="121"/>
    <x v="4"/>
  </r>
  <r>
    <x v="173"/>
    <x v="1"/>
    <x v="3"/>
    <x v="166"/>
    <n v="20"/>
    <n v="18.55"/>
    <n v="24"/>
    <x v="19"/>
    <x v="57"/>
    <x v="5"/>
  </r>
  <r>
    <x v="174"/>
    <x v="1"/>
    <x v="0"/>
    <x v="167"/>
    <n v="94.54"/>
    <n v="25.25"/>
    <n v="1"/>
    <x v="107"/>
    <x v="95"/>
    <x v="6"/>
  </r>
  <r>
    <x v="175"/>
    <x v="3"/>
    <x v="1"/>
    <x v="168"/>
    <n v="64.03"/>
    <n v="41.98"/>
    <n v="12"/>
    <x v="112"/>
    <x v="19"/>
    <x v="7"/>
  </r>
  <r>
    <x v="176"/>
    <x v="0"/>
    <x v="0"/>
    <x v="169"/>
    <n v="69.63"/>
    <n v="7.43"/>
    <n v="26"/>
    <x v="65"/>
    <x v="7"/>
    <x v="8"/>
  </r>
  <r>
    <x v="177"/>
    <x v="0"/>
    <x v="1"/>
    <x v="170"/>
    <n v="73.17"/>
    <n v="27.26"/>
    <n v="28"/>
    <x v="18"/>
    <x v="49"/>
    <x v="9"/>
  </r>
  <r>
    <x v="178"/>
    <x v="2"/>
    <x v="3"/>
    <x v="171"/>
    <n v="64.91"/>
    <n v="17.420000000000002"/>
    <n v="13"/>
    <x v="119"/>
    <x v="102"/>
    <x v="10"/>
  </r>
  <r>
    <x v="179"/>
    <x v="0"/>
    <x v="3"/>
    <x v="172"/>
    <n v="88.54"/>
    <n v="35.14"/>
    <n v="3"/>
    <x v="6"/>
    <x v="122"/>
    <x v="11"/>
  </r>
  <r>
    <x v="180"/>
    <x v="2"/>
    <x v="0"/>
    <x v="173"/>
    <n v="68.78"/>
    <n v="0.94"/>
    <n v="7"/>
    <x v="84"/>
    <x v="120"/>
    <x v="12"/>
  </r>
  <r>
    <x v="181"/>
    <x v="0"/>
    <x v="1"/>
    <x v="174"/>
    <n v="92.62"/>
    <n v="33.520000000000003"/>
    <n v="4"/>
    <x v="120"/>
    <x v="123"/>
    <x v="13"/>
  </r>
  <r>
    <x v="182"/>
    <x v="3"/>
    <x v="2"/>
    <x v="175"/>
    <n v="66.59"/>
    <n v="5.14"/>
    <n v="43"/>
    <x v="47"/>
    <x v="46"/>
    <x v="14"/>
  </r>
  <r>
    <x v="183"/>
    <x v="0"/>
    <x v="3"/>
    <x v="176"/>
    <n v="33.69"/>
    <n v="3.24"/>
    <n v="26"/>
    <x v="121"/>
    <x v="124"/>
    <x v="15"/>
  </r>
  <r>
    <x v="184"/>
    <x v="2"/>
    <x v="0"/>
    <x v="177"/>
    <n v="93.09"/>
    <n v="36.229999999999997"/>
    <n v="23"/>
    <x v="122"/>
    <x v="100"/>
    <x v="16"/>
  </r>
  <r>
    <x v="185"/>
    <x v="2"/>
    <x v="0"/>
    <x v="178"/>
    <n v="74.53"/>
    <n v="32.020000000000003"/>
    <n v="43"/>
    <x v="123"/>
    <x v="125"/>
    <x v="17"/>
  </r>
  <r>
    <x v="186"/>
    <x v="3"/>
    <x v="1"/>
    <x v="152"/>
    <n v="75.94"/>
    <n v="44.75"/>
    <n v="42"/>
    <x v="124"/>
    <x v="126"/>
    <x v="18"/>
  </r>
  <r>
    <x v="187"/>
    <x v="0"/>
    <x v="0"/>
    <x v="179"/>
    <n v="98.84"/>
    <n v="25.98"/>
    <n v="33"/>
    <x v="125"/>
    <x v="66"/>
    <x v="19"/>
  </r>
  <r>
    <x v="188"/>
    <x v="0"/>
    <x v="3"/>
    <x v="180"/>
    <n v="26.02"/>
    <n v="26.5"/>
    <n v="27"/>
    <x v="32"/>
    <x v="127"/>
    <x v="20"/>
  </r>
  <r>
    <x v="189"/>
    <x v="3"/>
    <x v="0"/>
    <x v="181"/>
    <n v="54.29"/>
    <n v="35.35"/>
    <n v="23"/>
    <x v="126"/>
    <x v="23"/>
    <x v="21"/>
  </r>
  <r>
    <x v="190"/>
    <x v="0"/>
    <x v="0"/>
    <x v="182"/>
    <n v="39.130000000000003"/>
    <n v="16.170000000000002"/>
    <n v="4"/>
    <x v="43"/>
    <x v="44"/>
    <x v="22"/>
  </r>
  <r>
    <x v="191"/>
    <x v="0"/>
    <x v="2"/>
    <x v="183"/>
    <n v="70.430000000000007"/>
    <n v="1.85"/>
    <n v="12"/>
    <x v="29"/>
    <x v="30"/>
    <x v="23"/>
  </r>
  <r>
    <x v="192"/>
    <x v="2"/>
    <x v="2"/>
    <x v="184"/>
    <n v="84.54"/>
    <n v="11.5"/>
    <n v="17"/>
    <x v="127"/>
    <x v="128"/>
    <x v="0"/>
  </r>
  <r>
    <x v="193"/>
    <x v="0"/>
    <x v="3"/>
    <x v="185"/>
    <n v="97.3"/>
    <n v="11.9"/>
    <n v="16"/>
    <x v="128"/>
    <x v="129"/>
    <x v="1"/>
  </r>
  <r>
    <x v="194"/>
    <x v="0"/>
    <x v="1"/>
    <x v="186"/>
    <n v="56.37"/>
    <n v="16.78"/>
    <n v="29"/>
    <x v="129"/>
    <x v="24"/>
    <x v="2"/>
  </r>
  <r>
    <x v="195"/>
    <x v="3"/>
    <x v="2"/>
    <x v="187"/>
    <n v="82.9"/>
    <n v="47.17"/>
    <n v="37"/>
    <x v="130"/>
    <x v="130"/>
    <x v="3"/>
  </r>
  <r>
    <x v="196"/>
    <x v="3"/>
    <x v="1"/>
    <x v="188"/>
    <n v="93.36"/>
    <n v="40.24"/>
    <n v="18"/>
    <x v="88"/>
    <x v="69"/>
    <x v="4"/>
  </r>
  <r>
    <x v="197"/>
    <x v="1"/>
    <x v="3"/>
    <x v="189"/>
    <n v="74.67"/>
    <n v="46.8"/>
    <n v="21"/>
    <x v="101"/>
    <x v="112"/>
    <x v="5"/>
  </r>
  <r>
    <x v="198"/>
    <x v="2"/>
    <x v="2"/>
    <x v="190"/>
    <n v="39.42"/>
    <n v="49.93"/>
    <n v="48"/>
    <x v="108"/>
    <x v="131"/>
    <x v="6"/>
  </r>
  <r>
    <x v="199"/>
    <x v="0"/>
    <x v="1"/>
    <x v="191"/>
    <n v="68.63"/>
    <n v="21.69"/>
    <n v="48"/>
    <x v="131"/>
    <x v="59"/>
    <x v="7"/>
  </r>
  <r>
    <x v="200"/>
    <x v="0"/>
    <x v="2"/>
    <x v="192"/>
    <n v="97.6"/>
    <n v="11.35"/>
    <n v="17"/>
    <x v="132"/>
    <x v="83"/>
    <x v="8"/>
  </r>
  <r>
    <x v="201"/>
    <x v="1"/>
    <x v="3"/>
    <x v="193"/>
    <n v="99"/>
    <n v="28"/>
    <n v="25"/>
    <x v="128"/>
    <x v="132"/>
    <x v="9"/>
  </r>
  <r>
    <x v="202"/>
    <x v="0"/>
    <x v="3"/>
    <x v="194"/>
    <n v="71.39"/>
    <n v="44.06"/>
    <n v="14"/>
    <x v="3"/>
    <x v="104"/>
    <x v="10"/>
  </r>
  <r>
    <x v="203"/>
    <x v="2"/>
    <x v="2"/>
    <x v="195"/>
    <n v="90.96"/>
    <n v="23.29"/>
    <n v="27"/>
    <x v="19"/>
    <x v="104"/>
    <x v="11"/>
  </r>
  <r>
    <x v="204"/>
    <x v="1"/>
    <x v="1"/>
    <x v="196"/>
    <n v="36.03"/>
    <n v="25.27"/>
    <n v="29"/>
    <x v="126"/>
    <x v="41"/>
    <x v="12"/>
  </r>
  <r>
    <x v="205"/>
    <x v="2"/>
    <x v="0"/>
    <x v="197"/>
    <n v="39.69"/>
    <n v="6.72"/>
    <n v="27"/>
    <x v="57"/>
    <x v="133"/>
    <x v="13"/>
  </r>
  <r>
    <x v="206"/>
    <x v="1"/>
    <x v="0"/>
    <x v="198"/>
    <n v="96.23"/>
    <n v="21.02"/>
    <n v="19"/>
    <x v="133"/>
    <x v="23"/>
    <x v="14"/>
  </r>
  <r>
    <x v="207"/>
    <x v="1"/>
    <x v="2"/>
    <x v="199"/>
    <n v="30.82"/>
    <n v="19.350000000000001"/>
    <n v="3"/>
    <x v="131"/>
    <x v="23"/>
    <x v="15"/>
  </r>
  <r>
    <x v="208"/>
    <x v="3"/>
    <x v="1"/>
    <x v="200"/>
    <n v="35.29"/>
    <n v="17.579999999999998"/>
    <n v="3"/>
    <x v="134"/>
    <x v="105"/>
    <x v="16"/>
  </r>
  <r>
    <x v="209"/>
    <x v="2"/>
    <x v="0"/>
    <x v="115"/>
    <n v="53.64"/>
    <n v="44.36"/>
    <n v="36"/>
    <x v="39"/>
    <x v="124"/>
    <x v="17"/>
  </r>
  <r>
    <x v="210"/>
    <x v="0"/>
    <x v="3"/>
    <x v="201"/>
    <n v="67.17"/>
    <n v="2.97"/>
    <n v="14"/>
    <x v="135"/>
    <x v="100"/>
    <x v="18"/>
  </r>
  <r>
    <x v="211"/>
    <x v="0"/>
    <x v="1"/>
    <x v="202"/>
    <n v="68.31"/>
    <n v="48.61"/>
    <n v="33"/>
    <x v="136"/>
    <x v="29"/>
    <x v="19"/>
  </r>
  <r>
    <x v="212"/>
    <x v="2"/>
    <x v="0"/>
    <x v="203"/>
    <n v="43.36"/>
    <n v="0.41"/>
    <n v="10"/>
    <x v="137"/>
    <x v="106"/>
    <x v="20"/>
  </r>
  <r>
    <x v="213"/>
    <x v="0"/>
    <x v="1"/>
    <x v="204"/>
    <n v="93.65"/>
    <n v="47.28"/>
    <n v="22"/>
    <x v="59"/>
    <x v="134"/>
    <x v="21"/>
  </r>
  <r>
    <x v="214"/>
    <x v="0"/>
    <x v="2"/>
    <x v="205"/>
    <n v="93.21"/>
    <n v="27.4"/>
    <n v="34"/>
    <x v="66"/>
    <x v="96"/>
    <x v="22"/>
  </r>
  <r>
    <x v="215"/>
    <x v="2"/>
    <x v="1"/>
    <x v="67"/>
    <n v="51.37"/>
    <n v="35.119999999999997"/>
    <n v="42"/>
    <x v="117"/>
    <x v="81"/>
    <x v="23"/>
  </r>
  <r>
    <x v="216"/>
    <x v="1"/>
    <x v="0"/>
    <x v="206"/>
    <n v="54.74"/>
    <n v="9.36"/>
    <n v="34"/>
    <x v="138"/>
    <x v="97"/>
    <x v="0"/>
  </r>
  <r>
    <x v="217"/>
    <x v="2"/>
    <x v="2"/>
    <x v="207"/>
    <n v="76.2"/>
    <n v="32.71"/>
    <n v="10"/>
    <x v="106"/>
    <x v="64"/>
    <x v="1"/>
  </r>
  <r>
    <x v="218"/>
    <x v="1"/>
    <x v="1"/>
    <x v="208"/>
    <n v="73.040000000000006"/>
    <n v="44.1"/>
    <n v="1"/>
    <x v="89"/>
    <x v="135"/>
    <x v="2"/>
  </r>
  <r>
    <x v="219"/>
    <x v="0"/>
    <x v="3"/>
    <x v="209"/>
    <n v="50.58"/>
    <n v="6.97"/>
    <n v="14"/>
    <x v="4"/>
    <x v="4"/>
    <x v="3"/>
  </r>
  <r>
    <x v="220"/>
    <x v="0"/>
    <x v="0"/>
    <x v="210"/>
    <n v="53.14"/>
    <n v="6.35"/>
    <n v="39"/>
    <x v="139"/>
    <x v="28"/>
    <x v="4"/>
  </r>
  <r>
    <x v="221"/>
    <x v="0"/>
    <x v="2"/>
    <x v="176"/>
    <n v="47.84"/>
    <n v="15.2"/>
    <n v="27"/>
    <x v="14"/>
    <x v="51"/>
    <x v="5"/>
  </r>
  <r>
    <x v="222"/>
    <x v="3"/>
    <x v="1"/>
    <x v="211"/>
    <n v="38.83"/>
    <n v="8.09"/>
    <n v="30"/>
    <x v="140"/>
    <x v="136"/>
    <x v="6"/>
  </r>
  <r>
    <x v="223"/>
    <x v="1"/>
    <x v="3"/>
    <x v="212"/>
    <n v="56.65"/>
    <n v="5.53"/>
    <n v="31"/>
    <x v="141"/>
    <x v="137"/>
    <x v="7"/>
  </r>
  <r>
    <x v="224"/>
    <x v="3"/>
    <x v="0"/>
    <x v="213"/>
    <n v="74.91"/>
    <n v="33.92"/>
    <n v="33"/>
    <x v="61"/>
    <x v="138"/>
    <x v="8"/>
  </r>
  <r>
    <x v="225"/>
    <x v="3"/>
    <x v="3"/>
    <x v="214"/>
    <n v="79.36"/>
    <n v="10.69"/>
    <n v="49"/>
    <x v="142"/>
    <x v="113"/>
    <x v="9"/>
  </r>
  <r>
    <x v="226"/>
    <x v="2"/>
    <x v="1"/>
    <x v="215"/>
    <n v="82.31"/>
    <n v="33.35"/>
    <n v="21"/>
    <x v="143"/>
    <x v="30"/>
    <x v="10"/>
  </r>
  <r>
    <x v="227"/>
    <x v="3"/>
    <x v="1"/>
    <x v="216"/>
    <n v="49.98"/>
    <n v="43.1"/>
    <n v="28"/>
    <x v="54"/>
    <x v="139"/>
    <x v="11"/>
  </r>
  <r>
    <x v="228"/>
    <x v="2"/>
    <x v="2"/>
    <x v="217"/>
    <n v="81.17"/>
    <n v="32.6"/>
    <n v="7"/>
    <x v="128"/>
    <x v="60"/>
    <x v="12"/>
  </r>
  <r>
    <x v="229"/>
    <x v="2"/>
    <x v="3"/>
    <x v="218"/>
    <n v="20.52"/>
    <n v="5.97"/>
    <n v="21"/>
    <x v="110"/>
    <x v="119"/>
    <x v="13"/>
  </r>
  <r>
    <x v="230"/>
    <x v="3"/>
    <x v="2"/>
    <x v="219"/>
    <n v="58.16"/>
    <n v="28.68"/>
    <n v="11"/>
    <x v="29"/>
    <x v="46"/>
    <x v="14"/>
  </r>
  <r>
    <x v="231"/>
    <x v="1"/>
    <x v="0"/>
    <x v="220"/>
    <n v="83.51"/>
    <n v="19.68"/>
    <n v="22"/>
    <x v="31"/>
    <x v="140"/>
    <x v="15"/>
  </r>
  <r>
    <x v="232"/>
    <x v="1"/>
    <x v="2"/>
    <x v="221"/>
    <n v="70.400000000000006"/>
    <n v="17.170000000000002"/>
    <n v="37"/>
    <x v="95"/>
    <x v="141"/>
    <x v="16"/>
  </r>
  <r>
    <x v="233"/>
    <x v="1"/>
    <x v="0"/>
    <x v="222"/>
    <n v="57.93"/>
    <n v="15.93"/>
    <n v="1"/>
    <x v="14"/>
    <x v="38"/>
    <x v="17"/>
  </r>
  <r>
    <x v="234"/>
    <x v="1"/>
    <x v="1"/>
    <x v="223"/>
    <n v="71.569999999999993"/>
    <n v="46.47"/>
    <n v="11"/>
    <x v="144"/>
    <x v="66"/>
    <x v="18"/>
  </r>
  <r>
    <x v="235"/>
    <x v="1"/>
    <x v="1"/>
    <x v="224"/>
    <n v="92.56"/>
    <n v="37.130000000000003"/>
    <n v="20"/>
    <x v="92"/>
    <x v="9"/>
    <x v="19"/>
  </r>
  <r>
    <x v="236"/>
    <x v="3"/>
    <x v="3"/>
    <x v="225"/>
    <n v="65.31"/>
    <n v="6.69"/>
    <n v="11"/>
    <x v="145"/>
    <x v="142"/>
    <x v="20"/>
  </r>
  <r>
    <x v="237"/>
    <x v="3"/>
    <x v="0"/>
    <x v="226"/>
    <n v="83.98"/>
    <n v="23.8"/>
    <n v="44"/>
    <x v="134"/>
    <x v="93"/>
    <x v="21"/>
  </r>
  <r>
    <x v="238"/>
    <x v="0"/>
    <x v="1"/>
    <x v="227"/>
    <n v="98.46"/>
    <n v="15.91"/>
    <n v="30"/>
    <x v="64"/>
    <x v="88"/>
    <x v="22"/>
  </r>
  <r>
    <x v="239"/>
    <x v="1"/>
    <x v="3"/>
    <x v="228"/>
    <n v="76.45"/>
    <n v="48.9"/>
    <n v="8"/>
    <x v="76"/>
    <x v="143"/>
    <x v="23"/>
  </r>
  <r>
    <x v="240"/>
    <x v="3"/>
    <x v="3"/>
    <x v="229"/>
    <n v="65.87"/>
    <n v="48.9"/>
    <n v="14"/>
    <x v="114"/>
    <x v="51"/>
    <x v="0"/>
  </r>
  <r>
    <x v="241"/>
    <x v="0"/>
    <x v="2"/>
    <x v="230"/>
    <n v="23"/>
    <n v="15.98"/>
    <n v="31"/>
    <x v="63"/>
    <x v="72"/>
    <x v="1"/>
  </r>
  <r>
    <x v="242"/>
    <x v="1"/>
    <x v="3"/>
    <x v="87"/>
    <n v="49.96"/>
    <n v="17.61"/>
    <n v="42"/>
    <x v="146"/>
    <x v="117"/>
    <x v="2"/>
  </r>
  <r>
    <x v="243"/>
    <x v="2"/>
    <x v="1"/>
    <x v="231"/>
    <n v="65.239999999999995"/>
    <n v="29.97"/>
    <n v="8"/>
    <x v="71"/>
    <x v="25"/>
    <x v="3"/>
  </r>
  <r>
    <x v="244"/>
    <x v="0"/>
    <x v="2"/>
    <x v="232"/>
    <n v="83.78"/>
    <n v="23.97"/>
    <n v="23"/>
    <x v="72"/>
    <x v="107"/>
    <x v="4"/>
  </r>
  <r>
    <x v="245"/>
    <x v="3"/>
    <x v="0"/>
    <x v="233"/>
    <n v="55.05"/>
    <n v="10.66"/>
    <n v="7"/>
    <x v="98"/>
    <x v="144"/>
    <x v="5"/>
  </r>
  <r>
    <x v="246"/>
    <x v="2"/>
    <x v="0"/>
    <x v="234"/>
    <n v="96.8"/>
    <n v="33.020000000000003"/>
    <n v="27"/>
    <x v="147"/>
    <x v="145"/>
    <x v="6"/>
  </r>
  <r>
    <x v="247"/>
    <x v="2"/>
    <x v="1"/>
    <x v="235"/>
    <n v="41.74"/>
    <n v="16.71"/>
    <n v="17"/>
    <x v="137"/>
    <x v="130"/>
    <x v="7"/>
  </r>
  <r>
    <x v="248"/>
    <x v="2"/>
    <x v="1"/>
    <x v="236"/>
    <n v="79.569999999999993"/>
    <n v="32.69"/>
    <n v="42"/>
    <x v="148"/>
    <x v="146"/>
    <x v="8"/>
  </r>
  <r>
    <x v="249"/>
    <x v="0"/>
    <x v="2"/>
    <x v="237"/>
    <n v="53.52"/>
    <n v="19.18"/>
    <n v="36"/>
    <x v="113"/>
    <x v="112"/>
    <x v="9"/>
  </r>
  <r>
    <x v="250"/>
    <x v="3"/>
    <x v="2"/>
    <x v="238"/>
    <n v="58.88"/>
    <n v="35.01"/>
    <n v="35"/>
    <x v="58"/>
    <x v="19"/>
    <x v="10"/>
  </r>
  <r>
    <x v="251"/>
    <x v="2"/>
    <x v="1"/>
    <x v="239"/>
    <n v="84.2"/>
    <n v="33.39"/>
    <n v="36"/>
    <x v="73"/>
    <x v="59"/>
    <x v="11"/>
  </r>
  <r>
    <x v="252"/>
    <x v="1"/>
    <x v="1"/>
    <x v="240"/>
    <n v="43.7"/>
    <n v="25.44"/>
    <n v="31"/>
    <x v="59"/>
    <x v="147"/>
    <x v="12"/>
  </r>
  <r>
    <x v="253"/>
    <x v="2"/>
    <x v="0"/>
    <x v="241"/>
    <n v="27.74"/>
    <n v="35.24"/>
    <n v="20"/>
    <x v="92"/>
    <x v="9"/>
    <x v="13"/>
  </r>
  <r>
    <x v="254"/>
    <x v="2"/>
    <x v="0"/>
    <x v="242"/>
    <n v="61.62"/>
    <n v="23.05"/>
    <n v="38"/>
    <x v="149"/>
    <x v="148"/>
    <x v="14"/>
  </r>
  <r>
    <x v="255"/>
    <x v="0"/>
    <x v="0"/>
    <x v="243"/>
    <n v="62.3"/>
    <n v="5.81"/>
    <n v="48"/>
    <x v="43"/>
    <x v="4"/>
    <x v="15"/>
  </r>
  <r>
    <x v="256"/>
    <x v="0"/>
    <x v="1"/>
    <x v="244"/>
    <n v="83.77"/>
    <n v="9.11"/>
    <n v="28"/>
    <x v="12"/>
    <x v="80"/>
    <x v="16"/>
  </r>
  <r>
    <x v="257"/>
    <x v="3"/>
    <x v="3"/>
    <x v="245"/>
    <n v="97.47"/>
    <n v="12.3"/>
    <n v="17"/>
    <x v="150"/>
    <x v="9"/>
    <x v="17"/>
  </r>
  <r>
    <x v="258"/>
    <x v="1"/>
    <x v="1"/>
    <x v="52"/>
    <n v="24.42"/>
    <n v="3.16"/>
    <n v="22"/>
    <x v="13"/>
    <x v="43"/>
    <x v="18"/>
  </r>
  <r>
    <x v="259"/>
    <x v="0"/>
    <x v="1"/>
    <x v="246"/>
    <n v="67.34"/>
    <n v="35.57"/>
    <n v="32"/>
    <x v="151"/>
    <x v="73"/>
    <x v="19"/>
  </r>
  <r>
    <x v="260"/>
    <x v="2"/>
    <x v="0"/>
    <x v="247"/>
    <n v="74.5"/>
    <n v="18.37"/>
    <n v="47"/>
    <x v="37"/>
    <x v="92"/>
    <x v="20"/>
  </r>
  <r>
    <x v="261"/>
    <x v="3"/>
    <x v="1"/>
    <x v="248"/>
    <n v="98.86"/>
    <n v="4.68"/>
    <n v="8"/>
    <x v="13"/>
    <x v="149"/>
    <x v="21"/>
  </r>
  <r>
    <x v="262"/>
    <x v="2"/>
    <x v="2"/>
    <x v="249"/>
    <n v="95.41"/>
    <n v="41"/>
    <n v="43"/>
    <x v="149"/>
    <x v="22"/>
    <x v="22"/>
  </r>
  <r>
    <x v="263"/>
    <x v="2"/>
    <x v="1"/>
    <x v="250"/>
    <n v="77"/>
    <n v="34.18"/>
    <n v="42"/>
    <x v="141"/>
    <x v="150"/>
    <x v="23"/>
  </r>
  <r>
    <x v="264"/>
    <x v="0"/>
    <x v="1"/>
    <x v="251"/>
    <n v="61.74"/>
    <n v="22.61"/>
    <n v="37"/>
    <x v="152"/>
    <x v="21"/>
    <x v="0"/>
  </r>
  <r>
    <x v="265"/>
    <x v="3"/>
    <x v="1"/>
    <x v="252"/>
    <n v="32.92"/>
    <n v="12.37"/>
    <n v="3"/>
    <x v="109"/>
    <x v="151"/>
    <x v="1"/>
  </r>
  <r>
    <x v="266"/>
    <x v="1"/>
    <x v="1"/>
    <x v="253"/>
    <n v="50.73"/>
    <n v="7.59"/>
    <n v="15"/>
    <x v="65"/>
    <x v="152"/>
    <x v="2"/>
  </r>
  <r>
    <x v="267"/>
    <x v="1"/>
    <x v="3"/>
    <x v="142"/>
    <n v="66.81"/>
    <n v="22.92"/>
    <n v="2"/>
    <x v="153"/>
    <x v="136"/>
    <x v="3"/>
  </r>
  <r>
    <x v="268"/>
    <x v="0"/>
    <x v="1"/>
    <x v="254"/>
    <n v="78.02"/>
    <n v="44.26"/>
    <n v="7"/>
    <x v="37"/>
    <x v="23"/>
    <x v="4"/>
  </r>
  <r>
    <x v="269"/>
    <x v="0"/>
    <x v="2"/>
    <x v="238"/>
    <n v="70.83"/>
    <n v="9.42"/>
    <n v="15"/>
    <x v="154"/>
    <x v="97"/>
    <x v="5"/>
  </r>
  <r>
    <x v="270"/>
    <x v="3"/>
    <x v="2"/>
    <x v="255"/>
    <n v="77.13"/>
    <n v="28.43"/>
    <n v="1"/>
    <x v="147"/>
    <x v="153"/>
    <x v="6"/>
  </r>
  <r>
    <x v="271"/>
    <x v="1"/>
    <x v="1"/>
    <x v="256"/>
    <n v="54.33"/>
    <n v="48.08"/>
    <n v="44"/>
    <x v="10"/>
    <x v="119"/>
    <x v="7"/>
  </r>
  <r>
    <x v="272"/>
    <x v="1"/>
    <x v="0"/>
    <x v="257"/>
    <n v="78.209999999999994"/>
    <n v="31.86"/>
    <n v="18"/>
    <x v="133"/>
    <x v="154"/>
    <x v="8"/>
  </r>
  <r>
    <x v="273"/>
    <x v="1"/>
    <x v="3"/>
    <x v="258"/>
    <n v="31.5"/>
    <n v="22"/>
    <n v="23"/>
    <x v="27"/>
    <x v="15"/>
    <x v="9"/>
  </r>
  <r>
    <x v="274"/>
    <x v="2"/>
    <x v="1"/>
    <x v="259"/>
    <n v="33.01"/>
    <n v="35.82"/>
    <n v="15"/>
    <x v="33"/>
    <x v="34"/>
    <x v="10"/>
  </r>
  <r>
    <x v="275"/>
    <x v="1"/>
    <x v="1"/>
    <x v="36"/>
    <n v="33.03"/>
    <n v="41.23"/>
    <n v="39"/>
    <x v="153"/>
    <x v="45"/>
    <x v="11"/>
  </r>
  <r>
    <x v="276"/>
    <x v="2"/>
    <x v="1"/>
    <x v="260"/>
    <n v="91.27"/>
    <n v="29.53"/>
    <n v="1"/>
    <x v="13"/>
    <x v="86"/>
    <x v="12"/>
  </r>
  <r>
    <x v="277"/>
    <x v="3"/>
    <x v="0"/>
    <x v="261"/>
    <n v="26.08"/>
    <n v="43.59"/>
    <n v="31"/>
    <x v="155"/>
    <x v="155"/>
    <x v="13"/>
  </r>
  <r>
    <x v="278"/>
    <x v="2"/>
    <x v="0"/>
    <x v="262"/>
    <n v="84.12"/>
    <n v="25.73"/>
    <n v="0"/>
    <x v="14"/>
    <x v="156"/>
    <x v="14"/>
  </r>
  <r>
    <x v="279"/>
    <x v="3"/>
    <x v="0"/>
    <x v="263"/>
    <n v="38.69"/>
    <n v="41.5"/>
    <n v="48"/>
    <x v="113"/>
    <x v="96"/>
    <x v="15"/>
  </r>
  <r>
    <x v="280"/>
    <x v="1"/>
    <x v="3"/>
    <x v="264"/>
    <n v="57.47"/>
    <n v="47.6"/>
    <n v="17"/>
    <x v="96"/>
    <x v="13"/>
    <x v="16"/>
  </r>
  <r>
    <x v="281"/>
    <x v="1"/>
    <x v="2"/>
    <x v="265"/>
    <n v="93.28"/>
    <n v="25.06"/>
    <n v="38"/>
    <x v="9"/>
    <x v="60"/>
    <x v="17"/>
  </r>
  <r>
    <x v="282"/>
    <x v="3"/>
    <x v="3"/>
    <x v="266"/>
    <n v="66.87"/>
    <n v="30.25"/>
    <n v="31"/>
    <x v="129"/>
    <x v="157"/>
    <x v="18"/>
  </r>
  <r>
    <x v="283"/>
    <x v="0"/>
    <x v="0"/>
    <x v="267"/>
    <n v="36.81"/>
    <n v="30.47"/>
    <n v="8"/>
    <x v="132"/>
    <x v="32"/>
    <x v="19"/>
  </r>
  <r>
    <x v="284"/>
    <x v="3"/>
    <x v="2"/>
    <x v="268"/>
    <n v="42.73"/>
    <n v="39.07"/>
    <n v="2"/>
    <x v="139"/>
    <x v="158"/>
    <x v="20"/>
  </r>
  <r>
    <x v="285"/>
    <x v="0"/>
    <x v="2"/>
    <x v="269"/>
    <n v="93.64"/>
    <n v="41.15"/>
    <n v="23"/>
    <x v="156"/>
    <x v="158"/>
    <x v="21"/>
  </r>
  <r>
    <x v="286"/>
    <x v="2"/>
    <x v="0"/>
    <x v="270"/>
    <n v="54.17"/>
    <n v="1.36"/>
    <n v="10"/>
    <x v="85"/>
    <x v="20"/>
    <x v="22"/>
  </r>
  <r>
    <x v="287"/>
    <x v="2"/>
    <x v="0"/>
    <x v="271"/>
    <n v="66.959999999999994"/>
    <n v="36.67"/>
    <n v="27"/>
    <x v="150"/>
    <x v="29"/>
    <x v="23"/>
  </r>
  <r>
    <x v="288"/>
    <x v="2"/>
    <x v="3"/>
    <x v="272"/>
    <n v="56.79"/>
    <n v="39.19"/>
    <n v="15"/>
    <x v="157"/>
    <x v="159"/>
    <x v="0"/>
  </r>
  <r>
    <x v="289"/>
    <x v="1"/>
    <x v="0"/>
    <x v="273"/>
    <n v="50.28"/>
    <n v="35.020000000000003"/>
    <n v="28"/>
    <x v="119"/>
    <x v="115"/>
    <x v="1"/>
  </r>
  <r>
    <x v="290"/>
    <x v="2"/>
    <x v="2"/>
    <x v="274"/>
    <n v="37.86"/>
    <n v="35.68"/>
    <n v="40"/>
    <x v="158"/>
    <x v="157"/>
    <x v="2"/>
  </r>
  <r>
    <x v="291"/>
    <x v="0"/>
    <x v="1"/>
    <x v="275"/>
    <n v="74.900000000000006"/>
    <n v="2.0699999999999998"/>
    <n v="11"/>
    <x v="86"/>
    <x v="160"/>
    <x v="3"/>
  </r>
  <r>
    <x v="292"/>
    <x v="2"/>
    <x v="0"/>
    <x v="276"/>
    <n v="77.459999999999994"/>
    <n v="22.1"/>
    <n v="45"/>
    <x v="22"/>
    <x v="75"/>
    <x v="4"/>
  </r>
  <r>
    <x v="293"/>
    <x v="3"/>
    <x v="0"/>
    <x v="277"/>
    <n v="41.99"/>
    <n v="40.909999999999997"/>
    <n v="3"/>
    <x v="58"/>
    <x v="161"/>
    <x v="5"/>
  </r>
  <r>
    <x v="294"/>
    <x v="3"/>
    <x v="3"/>
    <x v="278"/>
    <n v="83.12"/>
    <n v="46.7"/>
    <n v="25"/>
    <x v="122"/>
    <x v="162"/>
    <x v="6"/>
  </r>
  <r>
    <x v="295"/>
    <x v="1"/>
    <x v="3"/>
    <x v="279"/>
    <n v="88.36"/>
    <n v="11.47"/>
    <n v="3"/>
    <x v="92"/>
    <x v="163"/>
    <x v="7"/>
  </r>
  <r>
    <x v="296"/>
    <x v="3"/>
    <x v="0"/>
    <x v="280"/>
    <n v="93.65"/>
    <n v="28.96"/>
    <n v="10"/>
    <x v="51"/>
    <x v="152"/>
    <x v="8"/>
  </r>
  <r>
    <x v="297"/>
    <x v="0"/>
    <x v="2"/>
    <x v="281"/>
    <n v="32.9"/>
    <n v="40.22"/>
    <n v="1"/>
    <x v="159"/>
    <x v="88"/>
    <x v="9"/>
  </r>
  <r>
    <x v="298"/>
    <x v="2"/>
    <x v="2"/>
    <x v="282"/>
    <n v="44.31"/>
    <n v="37.619999999999997"/>
    <n v="30"/>
    <x v="160"/>
    <x v="148"/>
    <x v="10"/>
  </r>
  <r>
    <x v="299"/>
    <x v="1"/>
    <x v="1"/>
    <x v="283"/>
    <n v="88.83"/>
    <n v="30.94"/>
    <n v="49"/>
    <x v="161"/>
    <x v="78"/>
    <x v="11"/>
  </r>
  <r>
    <x v="300"/>
    <x v="2"/>
    <x v="0"/>
    <x v="284"/>
    <n v="35.880000000000003"/>
    <n v="0.93"/>
    <n v="2"/>
    <x v="55"/>
    <x v="105"/>
    <x v="12"/>
  </r>
  <r>
    <x v="301"/>
    <x v="2"/>
    <x v="3"/>
    <x v="285"/>
    <n v="20.28"/>
    <n v="36.19"/>
    <n v="24"/>
    <x v="162"/>
    <x v="35"/>
    <x v="13"/>
  </r>
  <r>
    <x v="302"/>
    <x v="0"/>
    <x v="2"/>
    <x v="286"/>
    <n v="89.67"/>
    <n v="38.659999999999997"/>
    <n v="33"/>
    <x v="43"/>
    <x v="164"/>
    <x v="14"/>
  </r>
  <r>
    <x v="303"/>
    <x v="3"/>
    <x v="1"/>
    <x v="287"/>
    <n v="46.12"/>
    <n v="36.14"/>
    <n v="0"/>
    <x v="67"/>
    <x v="165"/>
    <x v="15"/>
  </r>
  <r>
    <x v="304"/>
    <x v="3"/>
    <x v="0"/>
    <x v="288"/>
    <n v="53.16"/>
    <n v="38.29"/>
    <n v="4"/>
    <x v="76"/>
    <x v="166"/>
    <x v="16"/>
  </r>
  <r>
    <x v="305"/>
    <x v="2"/>
    <x v="2"/>
    <x v="289"/>
    <n v="55.71"/>
    <n v="21.55"/>
    <n v="38"/>
    <x v="24"/>
    <x v="73"/>
    <x v="17"/>
  </r>
  <r>
    <x v="306"/>
    <x v="1"/>
    <x v="0"/>
    <x v="290"/>
    <n v="87.86"/>
    <n v="49.69"/>
    <n v="30"/>
    <x v="85"/>
    <x v="3"/>
    <x v="18"/>
  </r>
  <r>
    <x v="307"/>
    <x v="3"/>
    <x v="0"/>
    <x v="291"/>
    <n v="47.03"/>
    <n v="38.54"/>
    <n v="35"/>
    <x v="138"/>
    <x v="140"/>
    <x v="19"/>
  </r>
  <r>
    <x v="308"/>
    <x v="1"/>
    <x v="2"/>
    <x v="292"/>
    <n v="91.38"/>
    <n v="28.93"/>
    <n v="2"/>
    <x v="136"/>
    <x v="76"/>
    <x v="20"/>
  </r>
  <r>
    <x v="309"/>
    <x v="3"/>
    <x v="2"/>
    <x v="293"/>
    <n v="69.36"/>
    <n v="46.71"/>
    <n v="37"/>
    <x v="146"/>
    <x v="99"/>
    <x v="21"/>
  </r>
  <r>
    <x v="310"/>
    <x v="1"/>
    <x v="2"/>
    <x v="294"/>
    <n v="62.18"/>
    <n v="45.41"/>
    <n v="11"/>
    <x v="99"/>
    <x v="101"/>
    <x v="22"/>
  </r>
  <r>
    <x v="311"/>
    <x v="0"/>
    <x v="0"/>
    <x v="295"/>
    <n v="46.05"/>
    <n v="40.729999999999997"/>
    <n v="15"/>
    <x v="113"/>
    <x v="131"/>
    <x v="23"/>
  </r>
  <r>
    <x v="312"/>
    <x v="1"/>
    <x v="0"/>
    <x v="296"/>
    <n v="39.5"/>
    <n v="28.18"/>
    <n v="7"/>
    <x v="29"/>
    <x v="43"/>
    <x v="0"/>
  </r>
  <r>
    <x v="313"/>
    <x v="0"/>
    <x v="1"/>
    <x v="297"/>
    <n v="69.92"/>
    <n v="26.36"/>
    <n v="10"/>
    <x v="163"/>
    <x v="93"/>
    <x v="1"/>
  </r>
  <r>
    <x v="314"/>
    <x v="0"/>
    <x v="3"/>
    <x v="298"/>
    <n v="55.75"/>
    <n v="16.440000000000001"/>
    <n v="44"/>
    <x v="24"/>
    <x v="167"/>
    <x v="2"/>
  </r>
  <r>
    <x v="315"/>
    <x v="1"/>
    <x v="0"/>
    <x v="299"/>
    <n v="92.84"/>
    <n v="12.54"/>
    <n v="13"/>
    <x v="164"/>
    <x v="121"/>
    <x v="3"/>
  </r>
  <r>
    <x v="316"/>
    <x v="0"/>
    <x v="3"/>
    <x v="300"/>
    <n v="59.33"/>
    <n v="25.62"/>
    <n v="26"/>
    <x v="165"/>
    <x v="122"/>
    <x v="4"/>
  </r>
  <r>
    <x v="317"/>
    <x v="2"/>
    <x v="2"/>
    <x v="301"/>
    <n v="60.94"/>
    <n v="28.89"/>
    <n v="17"/>
    <x v="138"/>
    <x v="22"/>
    <x v="5"/>
  </r>
  <r>
    <x v="318"/>
    <x v="0"/>
    <x v="0"/>
    <x v="302"/>
    <n v="53.34"/>
    <n v="12.23"/>
    <n v="7"/>
    <x v="43"/>
    <x v="168"/>
    <x v="6"/>
  </r>
  <r>
    <x v="319"/>
    <x v="3"/>
    <x v="1"/>
    <x v="303"/>
    <n v="83.14"/>
    <n v="46.13"/>
    <n v="32"/>
    <x v="148"/>
    <x v="169"/>
    <x v="7"/>
  </r>
  <r>
    <x v="320"/>
    <x v="1"/>
    <x v="1"/>
    <x v="304"/>
    <n v="53.99"/>
    <n v="27.86"/>
    <n v="3"/>
    <x v="91"/>
    <x v="170"/>
    <x v="8"/>
  </r>
  <r>
    <x v="321"/>
    <x v="2"/>
    <x v="3"/>
    <x v="305"/>
    <n v="41.55"/>
    <n v="26.33"/>
    <n v="48"/>
    <x v="109"/>
    <x v="171"/>
    <x v="9"/>
  </r>
  <r>
    <x v="322"/>
    <x v="1"/>
    <x v="2"/>
    <x v="306"/>
    <n v="88.96"/>
    <n v="21.78"/>
    <n v="29"/>
    <x v="166"/>
    <x v="128"/>
    <x v="10"/>
  </r>
  <r>
    <x v="323"/>
    <x v="3"/>
    <x v="3"/>
    <x v="307"/>
    <n v="67.75"/>
    <n v="2.9"/>
    <n v="19"/>
    <x v="31"/>
    <x v="13"/>
    <x v="11"/>
  </r>
  <r>
    <x v="324"/>
    <x v="3"/>
    <x v="2"/>
    <x v="308"/>
    <n v="67.319999999999993"/>
    <n v="44.12"/>
    <n v="29"/>
    <x v="167"/>
    <x v="172"/>
    <x v="12"/>
  </r>
  <r>
    <x v="325"/>
    <x v="3"/>
    <x v="1"/>
    <x v="309"/>
    <n v="68.87"/>
    <n v="15.85"/>
    <n v="26"/>
    <x v="148"/>
    <x v="48"/>
    <x v="13"/>
  </r>
  <r>
    <x v="326"/>
    <x v="0"/>
    <x v="3"/>
    <x v="310"/>
    <n v="77.510000000000005"/>
    <n v="32.119999999999997"/>
    <n v="24"/>
    <x v="68"/>
    <x v="119"/>
    <x v="14"/>
  </r>
  <r>
    <x v="327"/>
    <x v="0"/>
    <x v="1"/>
    <x v="311"/>
    <n v="45.05"/>
    <n v="30.37"/>
    <n v="5"/>
    <x v="11"/>
    <x v="173"/>
    <x v="15"/>
  </r>
  <r>
    <x v="328"/>
    <x v="1"/>
    <x v="1"/>
    <x v="312"/>
    <n v="22.71"/>
    <n v="29.22"/>
    <n v="4"/>
    <x v="52"/>
    <x v="170"/>
    <x v="16"/>
  </r>
  <r>
    <x v="329"/>
    <x v="1"/>
    <x v="2"/>
    <x v="313"/>
    <n v="84.85"/>
    <n v="26.29"/>
    <n v="13"/>
    <x v="92"/>
    <x v="174"/>
    <x v="17"/>
  </r>
  <r>
    <x v="330"/>
    <x v="2"/>
    <x v="3"/>
    <x v="314"/>
    <n v="30.31"/>
    <n v="9.07"/>
    <n v="13"/>
    <x v="7"/>
    <x v="164"/>
    <x v="18"/>
  </r>
  <r>
    <x v="331"/>
    <x v="2"/>
    <x v="3"/>
    <x v="315"/>
    <n v="77.75"/>
    <n v="14.03"/>
    <n v="33"/>
    <x v="119"/>
    <x v="175"/>
    <x v="19"/>
  </r>
  <r>
    <x v="332"/>
    <x v="1"/>
    <x v="1"/>
    <x v="316"/>
    <n v="26.59"/>
    <n v="26.21"/>
    <n v="40"/>
    <x v="168"/>
    <x v="0"/>
    <x v="20"/>
  </r>
  <r>
    <x v="333"/>
    <x v="0"/>
    <x v="1"/>
    <x v="317"/>
    <n v="50.02"/>
    <n v="39.47"/>
    <n v="24"/>
    <x v="110"/>
    <x v="77"/>
    <x v="21"/>
  </r>
  <r>
    <x v="334"/>
    <x v="3"/>
    <x v="2"/>
    <x v="318"/>
    <n v="25.04"/>
    <n v="21.6"/>
    <n v="38"/>
    <x v="169"/>
    <x v="176"/>
    <x v="22"/>
  </r>
  <r>
    <x v="335"/>
    <x v="1"/>
    <x v="0"/>
    <x v="319"/>
    <n v="61.78"/>
    <n v="10.199999999999999"/>
    <n v="17"/>
    <x v="143"/>
    <x v="14"/>
    <x v="23"/>
  </r>
  <r>
    <x v="336"/>
    <x v="2"/>
    <x v="0"/>
    <x v="320"/>
    <n v="72.25"/>
    <n v="4.4000000000000004"/>
    <n v="19"/>
    <x v="170"/>
    <x v="59"/>
    <x v="0"/>
  </r>
  <r>
    <x v="337"/>
    <x v="0"/>
    <x v="1"/>
    <x v="303"/>
    <n v="33.71"/>
    <n v="33.15"/>
    <n v="42"/>
    <x v="171"/>
    <x v="177"/>
    <x v="1"/>
  </r>
  <r>
    <x v="338"/>
    <x v="1"/>
    <x v="0"/>
    <x v="321"/>
    <n v="49.73"/>
    <n v="21.17"/>
    <n v="7"/>
    <x v="69"/>
    <x v="178"/>
    <x v="2"/>
  </r>
  <r>
    <x v="339"/>
    <x v="1"/>
    <x v="0"/>
    <x v="322"/>
    <n v="94.42"/>
    <n v="6.27"/>
    <n v="25"/>
    <x v="172"/>
    <x v="179"/>
    <x v="3"/>
  </r>
  <r>
    <x v="340"/>
    <x v="0"/>
    <x v="0"/>
    <x v="130"/>
    <n v="55.39"/>
    <n v="33.72"/>
    <n v="20"/>
    <x v="127"/>
    <x v="93"/>
    <x v="4"/>
  </r>
  <r>
    <x v="341"/>
    <x v="1"/>
    <x v="0"/>
    <x v="323"/>
    <n v="84.2"/>
    <n v="10.38"/>
    <n v="26"/>
    <x v="173"/>
    <x v="180"/>
    <x v="5"/>
  </r>
  <r>
    <x v="342"/>
    <x v="0"/>
    <x v="1"/>
    <x v="324"/>
    <n v="94.17"/>
    <n v="25.45"/>
    <n v="31"/>
    <x v="174"/>
    <x v="181"/>
    <x v="6"/>
  </r>
  <r>
    <x v="343"/>
    <x v="3"/>
    <x v="0"/>
    <x v="325"/>
    <n v="97.95"/>
    <n v="15.31"/>
    <n v="41"/>
    <x v="38"/>
    <x v="18"/>
    <x v="7"/>
  </r>
  <r>
    <x v="344"/>
    <x v="0"/>
    <x v="0"/>
    <x v="326"/>
    <n v="91.87"/>
    <n v="46.58"/>
    <n v="49"/>
    <x v="68"/>
    <x v="101"/>
    <x v="8"/>
  </r>
  <r>
    <x v="345"/>
    <x v="0"/>
    <x v="2"/>
    <x v="252"/>
    <n v="45.39"/>
    <n v="11.41"/>
    <n v="16"/>
    <x v="48"/>
    <x v="13"/>
    <x v="9"/>
  </r>
  <r>
    <x v="346"/>
    <x v="0"/>
    <x v="1"/>
    <x v="327"/>
    <n v="97.01"/>
    <n v="21"/>
    <n v="48"/>
    <x v="127"/>
    <x v="112"/>
    <x v="10"/>
  </r>
  <r>
    <x v="347"/>
    <x v="1"/>
    <x v="3"/>
    <x v="328"/>
    <n v="84.99"/>
    <n v="47.97"/>
    <n v="0"/>
    <x v="2"/>
    <x v="110"/>
    <x v="11"/>
  </r>
  <r>
    <x v="348"/>
    <x v="1"/>
    <x v="3"/>
    <x v="329"/>
    <n v="86.97"/>
    <n v="15.94"/>
    <n v="26"/>
    <x v="127"/>
    <x v="182"/>
    <x v="12"/>
  </r>
  <r>
    <x v="349"/>
    <x v="0"/>
    <x v="2"/>
    <x v="330"/>
    <n v="21.21"/>
    <n v="32.229999999999997"/>
    <n v="35"/>
    <x v="155"/>
    <x v="103"/>
    <x v="13"/>
  </r>
  <r>
    <x v="350"/>
    <x v="1"/>
    <x v="2"/>
    <x v="331"/>
    <n v="96.34"/>
    <n v="15.84"/>
    <n v="10"/>
    <x v="66"/>
    <x v="107"/>
    <x v="14"/>
  </r>
  <r>
    <x v="351"/>
    <x v="2"/>
    <x v="1"/>
    <x v="332"/>
    <n v="82.25"/>
    <n v="5.53"/>
    <n v="40"/>
    <x v="164"/>
    <x v="183"/>
    <x v="15"/>
  </r>
  <r>
    <x v="352"/>
    <x v="2"/>
    <x v="3"/>
    <x v="333"/>
    <n v="81.44"/>
    <n v="31.38"/>
    <n v="40"/>
    <x v="147"/>
    <x v="57"/>
    <x v="16"/>
  </r>
  <r>
    <x v="353"/>
    <x v="1"/>
    <x v="0"/>
    <x v="334"/>
    <n v="26.52"/>
    <n v="45.8"/>
    <n v="34"/>
    <x v="77"/>
    <x v="78"/>
    <x v="17"/>
  </r>
  <r>
    <x v="354"/>
    <x v="1"/>
    <x v="2"/>
    <x v="335"/>
    <n v="38.61"/>
    <n v="22.63"/>
    <n v="37"/>
    <x v="5"/>
    <x v="55"/>
    <x v="18"/>
  </r>
  <r>
    <x v="355"/>
    <x v="0"/>
    <x v="3"/>
    <x v="336"/>
    <n v="96.98"/>
    <n v="31.31"/>
    <n v="37"/>
    <x v="77"/>
    <x v="88"/>
    <x v="19"/>
  </r>
  <r>
    <x v="356"/>
    <x v="3"/>
    <x v="1"/>
    <x v="337"/>
    <n v="60.05"/>
    <n v="30.44"/>
    <n v="41"/>
    <x v="175"/>
    <x v="52"/>
    <x v="20"/>
  </r>
  <r>
    <x v="357"/>
    <x v="1"/>
    <x v="0"/>
    <x v="338"/>
    <n v="51.83"/>
    <n v="20.75"/>
    <n v="41"/>
    <x v="61"/>
    <x v="42"/>
    <x v="21"/>
  </r>
  <r>
    <x v="358"/>
    <x v="2"/>
    <x v="1"/>
    <x v="339"/>
    <n v="87.2"/>
    <n v="30.74"/>
    <n v="48"/>
    <x v="10"/>
    <x v="97"/>
    <x v="22"/>
  </r>
  <r>
    <x v="359"/>
    <x v="0"/>
    <x v="2"/>
    <x v="340"/>
    <n v="26.99"/>
    <n v="12.97"/>
    <n v="46"/>
    <x v="42"/>
    <x v="154"/>
    <x v="23"/>
  </r>
  <r>
    <x v="360"/>
    <x v="1"/>
    <x v="3"/>
    <x v="341"/>
    <n v="53.36"/>
    <n v="18.899999999999999"/>
    <n v="35"/>
    <x v="110"/>
    <x v="84"/>
    <x v="0"/>
  </r>
  <r>
    <x v="361"/>
    <x v="2"/>
    <x v="3"/>
    <x v="342"/>
    <n v="50.06"/>
    <n v="22.12"/>
    <n v="9"/>
    <x v="174"/>
    <x v="110"/>
    <x v="1"/>
  </r>
  <r>
    <x v="362"/>
    <x v="2"/>
    <x v="3"/>
    <x v="343"/>
    <n v="47.99"/>
    <n v="43.2"/>
    <n v="39"/>
    <x v="91"/>
    <x v="5"/>
    <x v="2"/>
  </r>
  <r>
    <x v="363"/>
    <x v="3"/>
    <x v="3"/>
    <x v="344"/>
    <n v="44.62"/>
    <n v="17.420000000000002"/>
    <n v="0"/>
    <x v="65"/>
    <x v="113"/>
    <x v="3"/>
  </r>
  <r>
    <x v="364"/>
    <x v="0"/>
    <x v="0"/>
    <x v="345"/>
    <n v="36.81"/>
    <n v="31.76"/>
    <n v="21"/>
    <x v="1"/>
    <x v="35"/>
    <x v="4"/>
  </r>
  <r>
    <x v="365"/>
    <x v="0"/>
    <x v="0"/>
    <x v="269"/>
    <n v="33.83"/>
    <n v="10.67"/>
    <n v="16"/>
    <x v="131"/>
    <x v="184"/>
    <x v="5"/>
  </r>
  <r>
    <x v="366"/>
    <x v="3"/>
    <x v="1"/>
    <x v="346"/>
    <n v="71.23"/>
    <n v="12.63"/>
    <n v="11"/>
    <x v="67"/>
    <x v="131"/>
    <x v="6"/>
  </r>
  <r>
    <x v="367"/>
    <x v="3"/>
    <x v="0"/>
    <x v="302"/>
    <n v="93.55"/>
    <n v="32.42"/>
    <n v="43"/>
    <x v="49"/>
    <x v="52"/>
    <x v="7"/>
  </r>
  <r>
    <x v="368"/>
    <x v="0"/>
    <x v="2"/>
    <x v="347"/>
    <n v="60.71"/>
    <n v="38.119999999999997"/>
    <n v="12"/>
    <x v="137"/>
    <x v="103"/>
    <x v="8"/>
  </r>
  <r>
    <x v="369"/>
    <x v="0"/>
    <x v="2"/>
    <x v="348"/>
    <n v="43.84"/>
    <n v="23.11"/>
    <n v="24"/>
    <x v="38"/>
    <x v="171"/>
    <x v="9"/>
  </r>
  <r>
    <x v="370"/>
    <x v="1"/>
    <x v="3"/>
    <x v="349"/>
    <n v="32.729999999999997"/>
    <n v="16.75"/>
    <n v="25"/>
    <x v="155"/>
    <x v="68"/>
    <x v="10"/>
  </r>
  <r>
    <x v="371"/>
    <x v="1"/>
    <x v="2"/>
    <x v="350"/>
    <n v="86.41"/>
    <n v="45.51"/>
    <n v="45"/>
    <x v="158"/>
    <x v="39"/>
    <x v="11"/>
  </r>
  <r>
    <x v="372"/>
    <x v="3"/>
    <x v="1"/>
    <x v="351"/>
    <n v="97.72"/>
    <n v="6.79"/>
    <n v="39"/>
    <x v="10"/>
    <x v="83"/>
    <x v="12"/>
  </r>
  <r>
    <x v="373"/>
    <x v="1"/>
    <x v="0"/>
    <x v="352"/>
    <n v="47.93"/>
    <n v="36.04"/>
    <n v="45"/>
    <x v="172"/>
    <x v="57"/>
    <x v="13"/>
  </r>
  <r>
    <x v="374"/>
    <x v="2"/>
    <x v="0"/>
    <x v="140"/>
    <n v="43.28"/>
    <n v="34.51"/>
    <n v="38"/>
    <x v="77"/>
    <x v="152"/>
    <x v="14"/>
  </r>
  <r>
    <x v="375"/>
    <x v="1"/>
    <x v="0"/>
    <x v="353"/>
    <n v="68.12"/>
    <n v="34.51"/>
    <n v="48"/>
    <x v="19"/>
    <x v="100"/>
    <x v="15"/>
  </r>
  <r>
    <x v="376"/>
    <x v="1"/>
    <x v="2"/>
    <x v="8"/>
    <n v="82.03"/>
    <n v="46.77"/>
    <n v="42"/>
    <x v="118"/>
    <x v="185"/>
    <x v="16"/>
  </r>
  <r>
    <x v="377"/>
    <x v="2"/>
    <x v="0"/>
    <x v="354"/>
    <n v="56.43"/>
    <n v="36.409999999999997"/>
    <n v="32"/>
    <x v="12"/>
    <x v="101"/>
    <x v="17"/>
  </r>
  <r>
    <x v="378"/>
    <x v="3"/>
    <x v="3"/>
    <x v="355"/>
    <n v="70.41"/>
    <n v="15.08"/>
    <n v="7"/>
    <x v="75"/>
    <x v="97"/>
    <x v="18"/>
  </r>
  <r>
    <x v="379"/>
    <x v="2"/>
    <x v="3"/>
    <x v="356"/>
    <n v="77.319999999999993"/>
    <n v="17.670000000000002"/>
    <n v="12"/>
    <x v="81"/>
    <x v="64"/>
    <x v="19"/>
  </r>
  <r>
    <x v="380"/>
    <x v="1"/>
    <x v="3"/>
    <x v="357"/>
    <n v="96.85"/>
    <n v="19.559999999999999"/>
    <n v="25"/>
    <x v="91"/>
    <x v="186"/>
    <x v="20"/>
  </r>
  <r>
    <x v="381"/>
    <x v="3"/>
    <x v="2"/>
    <x v="358"/>
    <n v="33.200000000000003"/>
    <n v="1.54"/>
    <n v="16"/>
    <x v="121"/>
    <x v="76"/>
    <x v="21"/>
  </r>
  <r>
    <x v="382"/>
    <x v="1"/>
    <x v="0"/>
    <x v="359"/>
    <n v="99.79"/>
    <n v="45.68"/>
    <n v="23"/>
    <x v="174"/>
    <x v="39"/>
    <x v="22"/>
  </r>
  <r>
    <x v="383"/>
    <x v="2"/>
    <x v="2"/>
    <x v="360"/>
    <n v="51.37"/>
    <n v="3.68"/>
    <n v="23"/>
    <x v="68"/>
    <x v="0"/>
    <x v="23"/>
  </r>
  <r>
    <x v="384"/>
    <x v="2"/>
    <x v="0"/>
    <x v="361"/>
    <n v="77.86"/>
    <n v="34.99"/>
    <n v="11"/>
    <x v="160"/>
    <x v="110"/>
    <x v="0"/>
  </r>
  <r>
    <x v="385"/>
    <x v="1"/>
    <x v="1"/>
    <x v="362"/>
    <n v="65.790000000000006"/>
    <n v="36.51"/>
    <n v="30"/>
    <x v="99"/>
    <x v="112"/>
    <x v="1"/>
  </r>
  <r>
    <x v="386"/>
    <x v="0"/>
    <x v="1"/>
    <x v="236"/>
    <n v="58.93"/>
    <n v="42.19"/>
    <n v="15"/>
    <x v="174"/>
    <x v="184"/>
    <x v="2"/>
  </r>
  <r>
    <x v="387"/>
    <x v="0"/>
    <x v="2"/>
    <x v="363"/>
    <n v="75.849999999999994"/>
    <n v="27.67"/>
    <n v="41"/>
    <x v="10"/>
    <x v="2"/>
    <x v="3"/>
  </r>
  <r>
    <x v="388"/>
    <x v="2"/>
    <x v="3"/>
    <x v="364"/>
    <n v="51.66"/>
    <n v="36.26"/>
    <n v="15"/>
    <x v="148"/>
    <x v="187"/>
    <x v="4"/>
  </r>
  <r>
    <x v="389"/>
    <x v="2"/>
    <x v="2"/>
    <x v="96"/>
    <n v="30.09"/>
    <n v="15.14"/>
    <n v="29"/>
    <x v="31"/>
    <x v="165"/>
    <x v="5"/>
  </r>
  <r>
    <x v="390"/>
    <x v="0"/>
    <x v="3"/>
    <x v="365"/>
    <n v="59.11"/>
    <n v="37.28"/>
    <n v="27"/>
    <x v="113"/>
    <x v="44"/>
    <x v="6"/>
  </r>
  <r>
    <x v="391"/>
    <x v="0"/>
    <x v="0"/>
    <x v="366"/>
    <n v="61.75"/>
    <n v="17.170000000000002"/>
    <n v="2"/>
    <x v="38"/>
    <x v="188"/>
    <x v="7"/>
  </r>
  <r>
    <x v="392"/>
    <x v="1"/>
    <x v="3"/>
    <x v="367"/>
    <n v="36.15"/>
    <n v="45.14"/>
    <n v="32"/>
    <x v="32"/>
    <x v="165"/>
    <x v="8"/>
  </r>
  <r>
    <x v="393"/>
    <x v="1"/>
    <x v="3"/>
    <x v="368"/>
    <n v="94.85"/>
    <n v="8.17"/>
    <n v="23"/>
    <x v="15"/>
    <x v="3"/>
    <x v="9"/>
  </r>
  <r>
    <x v="394"/>
    <x v="0"/>
    <x v="0"/>
    <x v="369"/>
    <n v="38.200000000000003"/>
    <n v="15.79"/>
    <n v="29"/>
    <x v="104"/>
    <x v="23"/>
    <x v="10"/>
  </r>
  <r>
    <x v="395"/>
    <x v="1"/>
    <x v="1"/>
    <x v="370"/>
    <n v="52.74"/>
    <n v="24.94"/>
    <n v="39"/>
    <x v="20"/>
    <x v="189"/>
    <x v="11"/>
  </r>
  <r>
    <x v="396"/>
    <x v="1"/>
    <x v="0"/>
    <x v="371"/>
    <n v="32.39"/>
    <n v="38.79"/>
    <n v="47"/>
    <x v="176"/>
    <x v="100"/>
    <x v="12"/>
  </r>
  <r>
    <x v="397"/>
    <x v="3"/>
    <x v="2"/>
    <x v="372"/>
    <n v="62.86"/>
    <n v="37.44"/>
    <n v="27"/>
    <x v="48"/>
    <x v="128"/>
    <x v="13"/>
  </r>
  <r>
    <x v="398"/>
    <x v="1"/>
    <x v="2"/>
    <x v="373"/>
    <n v="44.61"/>
    <n v="10.54"/>
    <n v="46"/>
    <x v="44"/>
    <x v="27"/>
    <x v="14"/>
  </r>
  <r>
    <x v="399"/>
    <x v="2"/>
    <x v="2"/>
    <x v="374"/>
    <n v="59.14"/>
    <n v="7.21"/>
    <n v="38"/>
    <x v="42"/>
    <x v="76"/>
    <x v="15"/>
  </r>
  <r>
    <x v="400"/>
    <x v="1"/>
    <x v="2"/>
    <x v="375"/>
    <n v="37.97"/>
    <n v="15.2"/>
    <n v="1"/>
    <x v="93"/>
    <x v="72"/>
    <x v="16"/>
  </r>
  <r>
    <x v="401"/>
    <x v="1"/>
    <x v="2"/>
    <x v="376"/>
    <n v="24.3"/>
    <n v="24.19"/>
    <n v="12"/>
    <x v="151"/>
    <x v="45"/>
    <x v="17"/>
  </r>
  <r>
    <x v="402"/>
    <x v="0"/>
    <x v="1"/>
    <x v="377"/>
    <n v="82.34"/>
    <n v="26.95"/>
    <n v="36"/>
    <x v="103"/>
    <x v="3"/>
    <x v="18"/>
  </r>
  <r>
    <x v="403"/>
    <x v="2"/>
    <x v="1"/>
    <x v="378"/>
    <n v="71.290000000000006"/>
    <n v="21.46"/>
    <n v="9"/>
    <x v="80"/>
    <x v="3"/>
    <x v="19"/>
  </r>
  <r>
    <x v="404"/>
    <x v="1"/>
    <x v="3"/>
    <x v="379"/>
    <n v="47.26"/>
    <n v="33.15"/>
    <n v="39"/>
    <x v="55"/>
    <x v="165"/>
    <x v="20"/>
  </r>
  <r>
    <x v="405"/>
    <x v="1"/>
    <x v="2"/>
    <x v="380"/>
    <n v="23.8"/>
    <n v="21.38"/>
    <n v="12"/>
    <x v="144"/>
    <x v="112"/>
    <x v="21"/>
  </r>
  <r>
    <x v="406"/>
    <x v="3"/>
    <x v="0"/>
    <x v="345"/>
    <n v="89.25"/>
    <n v="47.32"/>
    <n v="18"/>
    <x v="57"/>
    <x v="190"/>
    <x v="22"/>
  </r>
  <r>
    <x v="407"/>
    <x v="1"/>
    <x v="2"/>
    <x v="381"/>
    <n v="33.58"/>
    <n v="13.05"/>
    <n v="5"/>
    <x v="114"/>
    <x v="148"/>
    <x v="23"/>
  </r>
  <r>
    <x v="408"/>
    <x v="1"/>
    <x v="1"/>
    <x v="382"/>
    <n v="94.46"/>
    <n v="31.37"/>
    <n v="17"/>
    <x v="177"/>
    <x v="134"/>
    <x v="0"/>
  </r>
  <r>
    <x v="409"/>
    <x v="3"/>
    <x v="2"/>
    <x v="383"/>
    <n v="58.29"/>
    <n v="30.57"/>
    <n v="39"/>
    <x v="178"/>
    <x v="25"/>
    <x v="1"/>
  </r>
  <r>
    <x v="410"/>
    <x v="0"/>
    <x v="1"/>
    <x v="90"/>
    <n v="47.23"/>
    <n v="14.08"/>
    <n v="8"/>
    <x v="59"/>
    <x v="184"/>
    <x v="2"/>
  </r>
  <r>
    <x v="411"/>
    <x v="1"/>
    <x v="3"/>
    <x v="384"/>
    <n v="79.34"/>
    <n v="20.58"/>
    <n v="16"/>
    <x v="85"/>
    <x v="191"/>
    <x v="3"/>
  </r>
  <r>
    <x v="412"/>
    <x v="3"/>
    <x v="3"/>
    <x v="385"/>
    <n v="90.15"/>
    <n v="18.27"/>
    <n v="3"/>
    <x v="170"/>
    <x v="181"/>
    <x v="4"/>
  </r>
  <r>
    <x v="413"/>
    <x v="2"/>
    <x v="3"/>
    <x v="97"/>
    <n v="49.66"/>
    <n v="8.6199999999999992"/>
    <n v="49"/>
    <x v="7"/>
    <x v="192"/>
    <x v="5"/>
  </r>
  <r>
    <x v="414"/>
    <x v="0"/>
    <x v="1"/>
    <x v="47"/>
    <n v="52.59"/>
    <n v="23.86"/>
    <n v="5"/>
    <x v="138"/>
    <x v="105"/>
    <x v="6"/>
  </r>
  <r>
    <x v="415"/>
    <x v="2"/>
    <x v="2"/>
    <x v="386"/>
    <n v="54.65"/>
    <n v="19.329999999999998"/>
    <n v="10"/>
    <x v="45"/>
    <x v="118"/>
    <x v="7"/>
  </r>
  <r>
    <x v="416"/>
    <x v="2"/>
    <x v="2"/>
    <x v="387"/>
    <n v="93.79"/>
    <n v="8.92"/>
    <n v="41"/>
    <x v="4"/>
    <x v="150"/>
    <x v="8"/>
  </r>
  <r>
    <x v="417"/>
    <x v="3"/>
    <x v="0"/>
    <x v="388"/>
    <n v="75.41"/>
    <n v="22.49"/>
    <n v="25"/>
    <x v="60"/>
    <x v="85"/>
    <x v="9"/>
  </r>
  <r>
    <x v="418"/>
    <x v="1"/>
    <x v="1"/>
    <x v="158"/>
    <n v="39.81"/>
    <n v="21.09"/>
    <n v="10"/>
    <x v="4"/>
    <x v="91"/>
    <x v="10"/>
  </r>
  <r>
    <x v="419"/>
    <x v="3"/>
    <x v="0"/>
    <x v="389"/>
    <n v="34.799999999999997"/>
    <n v="6.57"/>
    <n v="7"/>
    <x v="68"/>
    <x v="134"/>
    <x v="11"/>
  </r>
  <r>
    <x v="420"/>
    <x v="3"/>
    <x v="3"/>
    <x v="390"/>
    <n v="38.43"/>
    <n v="6.56"/>
    <n v="2"/>
    <x v="6"/>
    <x v="193"/>
    <x v="12"/>
  </r>
  <r>
    <x v="421"/>
    <x v="3"/>
    <x v="2"/>
    <x v="391"/>
    <n v="41.09"/>
    <n v="32.380000000000003"/>
    <n v="1"/>
    <x v="92"/>
    <x v="169"/>
    <x v="13"/>
  </r>
  <r>
    <x v="422"/>
    <x v="3"/>
    <x v="1"/>
    <x v="392"/>
    <n v="38.409999999999997"/>
    <n v="35.33"/>
    <n v="17"/>
    <x v="179"/>
    <x v="121"/>
    <x v="14"/>
  </r>
  <r>
    <x v="423"/>
    <x v="0"/>
    <x v="0"/>
    <x v="393"/>
    <n v="72.680000000000007"/>
    <n v="47.06"/>
    <n v="1"/>
    <x v="144"/>
    <x v="81"/>
    <x v="15"/>
  </r>
  <r>
    <x v="424"/>
    <x v="1"/>
    <x v="0"/>
    <x v="394"/>
    <n v="29.27"/>
    <n v="4.3499999999999996"/>
    <n v="25"/>
    <x v="5"/>
    <x v="145"/>
    <x v="16"/>
  </r>
  <r>
    <x v="425"/>
    <x v="2"/>
    <x v="0"/>
    <x v="395"/>
    <n v="50.99"/>
    <n v="5.89"/>
    <n v="11"/>
    <x v="9"/>
    <x v="20"/>
    <x v="17"/>
  </r>
  <r>
    <x v="426"/>
    <x v="2"/>
    <x v="2"/>
    <x v="396"/>
    <n v="70"/>
    <n v="2.59"/>
    <n v="36"/>
    <x v="128"/>
    <x v="154"/>
    <x v="18"/>
  </r>
  <r>
    <x v="427"/>
    <x v="1"/>
    <x v="2"/>
    <x v="397"/>
    <n v="43.27"/>
    <n v="26.61"/>
    <n v="25"/>
    <x v="179"/>
    <x v="36"/>
    <x v="19"/>
  </r>
  <r>
    <x v="428"/>
    <x v="2"/>
    <x v="2"/>
    <x v="398"/>
    <n v="25.22"/>
    <n v="31.14"/>
    <n v="35"/>
    <x v="113"/>
    <x v="66"/>
    <x v="20"/>
  </r>
  <r>
    <x v="429"/>
    <x v="1"/>
    <x v="1"/>
    <x v="399"/>
    <n v="26.55"/>
    <n v="20.18"/>
    <n v="15"/>
    <x v="180"/>
    <x v="69"/>
    <x v="21"/>
  </r>
  <r>
    <x v="430"/>
    <x v="2"/>
    <x v="2"/>
    <x v="400"/>
    <n v="30.08"/>
    <n v="39.9"/>
    <n v="13"/>
    <x v="129"/>
    <x v="45"/>
    <x v="22"/>
  </r>
  <r>
    <x v="431"/>
    <x v="3"/>
    <x v="1"/>
    <x v="401"/>
    <n v="86.87"/>
    <n v="34.33"/>
    <n v="1"/>
    <x v="86"/>
    <x v="43"/>
    <x v="23"/>
  </r>
  <r>
    <x v="432"/>
    <x v="2"/>
    <x v="0"/>
    <x v="402"/>
    <n v="72.63"/>
    <n v="49.29"/>
    <n v="20"/>
    <x v="43"/>
    <x v="152"/>
    <x v="0"/>
  </r>
  <r>
    <x v="433"/>
    <x v="1"/>
    <x v="0"/>
    <x v="403"/>
    <n v="25.16"/>
    <n v="6.89"/>
    <n v="6"/>
    <x v="112"/>
    <x v="43"/>
    <x v="1"/>
  </r>
  <r>
    <x v="434"/>
    <x v="1"/>
    <x v="3"/>
    <x v="404"/>
    <n v="51.29"/>
    <n v="2.92"/>
    <n v="10"/>
    <x v="153"/>
    <x v="87"/>
    <x v="2"/>
  </r>
  <r>
    <x v="435"/>
    <x v="1"/>
    <x v="2"/>
    <x v="405"/>
    <n v="42.29"/>
    <n v="13.74"/>
    <n v="43"/>
    <x v="170"/>
    <x v="101"/>
    <x v="3"/>
  </r>
  <r>
    <x v="436"/>
    <x v="1"/>
    <x v="0"/>
    <x v="406"/>
    <n v="66.239999999999995"/>
    <n v="0.95"/>
    <n v="28"/>
    <x v="160"/>
    <x v="167"/>
    <x v="4"/>
  </r>
  <r>
    <x v="437"/>
    <x v="1"/>
    <x v="2"/>
    <x v="407"/>
    <n v="61.82"/>
    <n v="46.63"/>
    <n v="36"/>
    <x v="52"/>
    <x v="139"/>
    <x v="5"/>
  </r>
  <r>
    <x v="438"/>
    <x v="0"/>
    <x v="1"/>
    <x v="145"/>
    <n v="58.49"/>
    <n v="15.2"/>
    <n v="47"/>
    <x v="5"/>
    <x v="194"/>
    <x v="6"/>
  </r>
  <r>
    <x v="439"/>
    <x v="0"/>
    <x v="0"/>
    <x v="408"/>
    <n v="45.16"/>
    <n v="27.62"/>
    <n v="38"/>
    <x v="81"/>
    <x v="62"/>
    <x v="7"/>
  </r>
  <r>
    <x v="440"/>
    <x v="2"/>
    <x v="2"/>
    <x v="409"/>
    <n v="31.02"/>
    <n v="15.9"/>
    <n v="27"/>
    <x v="67"/>
    <x v="11"/>
    <x v="8"/>
  </r>
  <r>
    <x v="441"/>
    <x v="1"/>
    <x v="0"/>
    <x v="410"/>
    <n v="79.39"/>
    <n v="12.29"/>
    <n v="39"/>
    <x v="30"/>
    <x v="194"/>
    <x v="9"/>
  </r>
  <r>
    <x v="442"/>
    <x v="2"/>
    <x v="0"/>
    <x v="411"/>
    <n v="90.39"/>
    <n v="7.62"/>
    <n v="3"/>
    <x v="45"/>
    <x v="121"/>
    <x v="10"/>
  </r>
  <r>
    <x v="443"/>
    <x v="1"/>
    <x v="2"/>
    <x v="412"/>
    <n v="95.53"/>
    <n v="16.02"/>
    <n v="3"/>
    <x v="20"/>
    <x v="139"/>
    <x v="11"/>
  </r>
  <r>
    <x v="444"/>
    <x v="1"/>
    <x v="0"/>
    <x v="413"/>
    <n v="24.69"/>
    <n v="30.77"/>
    <n v="26"/>
    <x v="25"/>
    <x v="157"/>
    <x v="12"/>
  </r>
  <r>
    <x v="445"/>
    <x v="0"/>
    <x v="0"/>
    <x v="414"/>
    <n v="79.19"/>
    <n v="48.58"/>
    <n v="5"/>
    <x v="128"/>
    <x v="57"/>
    <x v="13"/>
  </r>
  <r>
    <x v="446"/>
    <x v="0"/>
    <x v="0"/>
    <x v="415"/>
    <n v="78.12"/>
    <n v="27.9"/>
    <n v="33"/>
    <x v="47"/>
    <x v="195"/>
    <x v="14"/>
  </r>
  <r>
    <x v="447"/>
    <x v="3"/>
    <x v="0"/>
    <x v="416"/>
    <n v="95.77"/>
    <n v="26.64"/>
    <n v="40"/>
    <x v="75"/>
    <x v="196"/>
    <x v="15"/>
  </r>
  <r>
    <x v="448"/>
    <x v="0"/>
    <x v="1"/>
    <x v="417"/>
    <n v="40.229999999999997"/>
    <n v="1.76"/>
    <n v="39"/>
    <x v="53"/>
    <x v="64"/>
    <x v="16"/>
  </r>
  <r>
    <x v="449"/>
    <x v="3"/>
    <x v="0"/>
    <x v="418"/>
    <n v="79.37"/>
    <n v="42"/>
    <n v="17"/>
    <x v="181"/>
    <x v="39"/>
    <x v="17"/>
  </r>
  <r>
    <x v="450"/>
    <x v="3"/>
    <x v="3"/>
    <x v="419"/>
    <n v="24.37"/>
    <n v="2.2400000000000002"/>
    <n v="43"/>
    <x v="27"/>
    <x v="36"/>
    <x v="18"/>
  </r>
  <r>
    <x v="451"/>
    <x v="3"/>
    <x v="0"/>
    <x v="420"/>
    <n v="70.5"/>
    <n v="45.31"/>
    <n v="47"/>
    <x v="135"/>
    <x v="111"/>
    <x v="19"/>
  </r>
  <r>
    <x v="452"/>
    <x v="3"/>
    <x v="2"/>
    <x v="421"/>
    <n v="48.07"/>
    <n v="26.93"/>
    <n v="29"/>
    <x v="30"/>
    <x v="55"/>
    <x v="20"/>
  </r>
  <r>
    <x v="453"/>
    <x v="3"/>
    <x v="3"/>
    <x v="69"/>
    <n v="81.510000000000005"/>
    <n v="8.42"/>
    <n v="32"/>
    <x v="116"/>
    <x v="196"/>
    <x v="21"/>
  </r>
  <r>
    <x v="454"/>
    <x v="2"/>
    <x v="1"/>
    <x v="422"/>
    <n v="89.06"/>
    <n v="22.59"/>
    <n v="19"/>
    <x v="21"/>
    <x v="20"/>
    <x v="22"/>
  </r>
  <r>
    <x v="455"/>
    <x v="0"/>
    <x v="3"/>
    <x v="423"/>
    <n v="49.19"/>
    <n v="49.75"/>
    <n v="35"/>
    <x v="149"/>
    <x v="25"/>
    <x v="23"/>
  </r>
  <r>
    <x v="456"/>
    <x v="3"/>
    <x v="3"/>
    <x v="424"/>
    <n v="62.05"/>
    <n v="15.25"/>
    <n v="45"/>
    <x v="50"/>
    <x v="110"/>
    <x v="0"/>
  </r>
  <r>
    <x v="457"/>
    <x v="1"/>
    <x v="3"/>
    <x v="425"/>
    <n v="29.39"/>
    <n v="13.47"/>
    <n v="49"/>
    <x v="107"/>
    <x v="65"/>
    <x v="1"/>
  </r>
  <r>
    <x v="458"/>
    <x v="0"/>
    <x v="2"/>
    <x v="426"/>
    <n v="53.35"/>
    <n v="5.9"/>
    <n v="4"/>
    <x v="62"/>
    <x v="197"/>
    <x v="2"/>
  </r>
  <r>
    <x v="459"/>
    <x v="0"/>
    <x v="2"/>
    <x v="397"/>
    <n v="48.86"/>
    <n v="29.86"/>
    <n v="34"/>
    <x v="182"/>
    <x v="18"/>
    <x v="3"/>
  </r>
  <r>
    <x v="460"/>
    <x v="3"/>
    <x v="2"/>
    <x v="427"/>
    <n v="34.65"/>
    <n v="4.46"/>
    <n v="18"/>
    <x v="183"/>
    <x v="101"/>
    <x v="4"/>
  </r>
  <r>
    <x v="461"/>
    <x v="2"/>
    <x v="1"/>
    <x v="428"/>
    <n v="91.56"/>
    <n v="38.299999999999997"/>
    <n v="11"/>
    <x v="41"/>
    <x v="25"/>
    <x v="5"/>
  </r>
  <r>
    <x v="462"/>
    <x v="3"/>
    <x v="2"/>
    <x v="429"/>
    <n v="31.85"/>
    <n v="45.96"/>
    <n v="25"/>
    <x v="27"/>
    <x v="113"/>
    <x v="6"/>
  </r>
  <r>
    <x v="463"/>
    <x v="2"/>
    <x v="2"/>
    <x v="430"/>
    <n v="70.86"/>
    <n v="46.59"/>
    <n v="18"/>
    <x v="43"/>
    <x v="197"/>
    <x v="7"/>
  </r>
  <r>
    <x v="464"/>
    <x v="1"/>
    <x v="3"/>
    <x v="431"/>
    <n v="91.21"/>
    <n v="5.4"/>
    <n v="10"/>
    <x v="150"/>
    <x v="174"/>
    <x v="8"/>
  </r>
  <r>
    <x v="465"/>
    <x v="0"/>
    <x v="2"/>
    <x v="432"/>
    <n v="92.96"/>
    <n v="27.91"/>
    <n v="19"/>
    <x v="43"/>
    <x v="88"/>
    <x v="9"/>
  </r>
  <r>
    <x v="466"/>
    <x v="1"/>
    <x v="0"/>
    <x v="183"/>
    <n v="83.46"/>
    <n v="4.8600000000000003"/>
    <n v="8"/>
    <x v="143"/>
    <x v="114"/>
    <x v="10"/>
  </r>
  <r>
    <x v="467"/>
    <x v="2"/>
    <x v="2"/>
    <x v="433"/>
    <n v="34.090000000000003"/>
    <n v="28.6"/>
    <n v="19"/>
    <x v="120"/>
    <x v="131"/>
    <x v="11"/>
  </r>
  <r>
    <x v="468"/>
    <x v="2"/>
    <x v="1"/>
    <x v="434"/>
    <n v="85.39"/>
    <n v="40.75"/>
    <n v="26"/>
    <x v="158"/>
    <x v="17"/>
    <x v="12"/>
  </r>
  <r>
    <x v="469"/>
    <x v="1"/>
    <x v="1"/>
    <x v="159"/>
    <n v="42.13"/>
    <n v="26.89"/>
    <n v="4"/>
    <x v="50"/>
    <x v="149"/>
    <x v="13"/>
  </r>
  <r>
    <x v="470"/>
    <x v="2"/>
    <x v="0"/>
    <x v="327"/>
    <n v="93.79"/>
    <n v="43.6"/>
    <n v="9"/>
    <x v="130"/>
    <x v="121"/>
    <x v="14"/>
  </r>
  <r>
    <x v="471"/>
    <x v="1"/>
    <x v="1"/>
    <x v="435"/>
    <n v="76.73"/>
    <n v="40.08"/>
    <n v="8"/>
    <x v="118"/>
    <x v="193"/>
    <x v="15"/>
  </r>
  <r>
    <x v="472"/>
    <x v="0"/>
    <x v="1"/>
    <x v="436"/>
    <n v="82.82"/>
    <n v="13.83"/>
    <n v="24"/>
    <x v="119"/>
    <x v="4"/>
    <x v="16"/>
  </r>
  <r>
    <x v="473"/>
    <x v="1"/>
    <x v="3"/>
    <x v="437"/>
    <n v="26.8"/>
    <n v="31.51"/>
    <n v="12"/>
    <x v="183"/>
    <x v="198"/>
    <x v="17"/>
  </r>
  <r>
    <x v="474"/>
    <x v="0"/>
    <x v="0"/>
    <x v="438"/>
    <n v="66.62"/>
    <n v="0.37"/>
    <n v="31"/>
    <x v="61"/>
    <x v="48"/>
    <x v="18"/>
  </r>
  <r>
    <x v="475"/>
    <x v="1"/>
    <x v="3"/>
    <x v="439"/>
    <n v="85.69"/>
    <n v="19.8"/>
    <n v="7"/>
    <x v="181"/>
    <x v="199"/>
    <x v="19"/>
  </r>
  <r>
    <x v="476"/>
    <x v="2"/>
    <x v="3"/>
    <x v="440"/>
    <n v="88.93"/>
    <n v="11.9"/>
    <n v="44"/>
    <x v="174"/>
    <x v="52"/>
    <x v="20"/>
  </r>
  <r>
    <x v="477"/>
    <x v="1"/>
    <x v="2"/>
    <x v="44"/>
    <n v="22.29"/>
    <n v="46.86"/>
    <n v="26"/>
    <x v="152"/>
    <x v="130"/>
    <x v="21"/>
  </r>
  <r>
    <x v="478"/>
    <x v="2"/>
    <x v="0"/>
    <x v="441"/>
    <n v="95.13"/>
    <n v="20.27"/>
    <n v="21"/>
    <x v="116"/>
    <x v="193"/>
    <x v="22"/>
  </r>
  <r>
    <x v="479"/>
    <x v="1"/>
    <x v="2"/>
    <x v="442"/>
    <n v="23.47"/>
    <n v="32.700000000000003"/>
    <n v="27"/>
    <x v="11"/>
    <x v="20"/>
    <x v="23"/>
  </r>
  <r>
    <x v="480"/>
    <x v="1"/>
    <x v="2"/>
    <x v="443"/>
    <n v="69.16"/>
    <n v="36.6"/>
    <n v="17"/>
    <x v="184"/>
    <x v="68"/>
    <x v="0"/>
  </r>
  <r>
    <x v="481"/>
    <x v="3"/>
    <x v="3"/>
    <x v="444"/>
    <n v="75.47"/>
    <n v="38.659999999999997"/>
    <n v="22"/>
    <x v="183"/>
    <x v="95"/>
    <x v="1"/>
  </r>
  <r>
    <x v="482"/>
    <x v="2"/>
    <x v="1"/>
    <x v="445"/>
    <n v="28.59"/>
    <n v="36.79"/>
    <n v="40"/>
    <x v="66"/>
    <x v="7"/>
    <x v="2"/>
  </r>
  <r>
    <x v="483"/>
    <x v="3"/>
    <x v="0"/>
    <x v="446"/>
    <n v="23.84"/>
    <n v="14.46"/>
    <n v="30"/>
    <x v="8"/>
    <x v="143"/>
    <x v="3"/>
  </r>
  <r>
    <x v="484"/>
    <x v="2"/>
    <x v="1"/>
    <x v="447"/>
    <n v="82.79"/>
    <n v="34.299999999999997"/>
    <n v="40"/>
    <x v="183"/>
    <x v="78"/>
    <x v="4"/>
  </r>
  <r>
    <x v="485"/>
    <x v="3"/>
    <x v="3"/>
    <x v="448"/>
    <n v="50.77"/>
    <n v="27.45"/>
    <n v="33"/>
    <x v="123"/>
    <x v="65"/>
    <x v="5"/>
  </r>
  <r>
    <x v="486"/>
    <x v="0"/>
    <x v="3"/>
    <x v="449"/>
    <n v="28.57"/>
    <n v="29.87"/>
    <n v="6"/>
    <x v="183"/>
    <x v="128"/>
    <x v="6"/>
  </r>
  <r>
    <x v="487"/>
    <x v="1"/>
    <x v="3"/>
    <x v="47"/>
    <n v="81.010000000000005"/>
    <n v="0.04"/>
    <n v="4"/>
    <x v="160"/>
    <x v="23"/>
    <x v="7"/>
  </r>
  <r>
    <x v="488"/>
    <x v="2"/>
    <x v="3"/>
    <x v="450"/>
    <n v="87.93"/>
    <n v="12.91"/>
    <n v="20"/>
    <x v="165"/>
    <x v="80"/>
    <x v="8"/>
  </r>
  <r>
    <x v="489"/>
    <x v="2"/>
    <x v="3"/>
    <x v="451"/>
    <n v="66.989999999999995"/>
    <n v="46.53"/>
    <n v="5"/>
    <x v="151"/>
    <x v="76"/>
    <x v="9"/>
  </r>
  <r>
    <x v="490"/>
    <x v="1"/>
    <x v="3"/>
    <x v="452"/>
    <n v="32.9"/>
    <n v="14.5"/>
    <n v="44"/>
    <x v="73"/>
    <x v="31"/>
    <x v="10"/>
  </r>
  <r>
    <x v="491"/>
    <x v="2"/>
    <x v="1"/>
    <x v="453"/>
    <n v="21.22"/>
    <n v="21.9"/>
    <n v="49"/>
    <x v="55"/>
    <x v="182"/>
    <x v="11"/>
  </r>
  <r>
    <x v="492"/>
    <x v="2"/>
    <x v="2"/>
    <x v="454"/>
    <n v="76.06"/>
    <n v="9.33"/>
    <n v="34"/>
    <x v="112"/>
    <x v="156"/>
    <x v="12"/>
  </r>
  <r>
    <x v="493"/>
    <x v="3"/>
    <x v="1"/>
    <x v="455"/>
    <n v="64.010000000000005"/>
    <n v="6.93"/>
    <n v="41"/>
    <x v="185"/>
    <x v="48"/>
    <x v="13"/>
  </r>
  <r>
    <x v="494"/>
    <x v="2"/>
    <x v="0"/>
    <x v="456"/>
    <n v="72.06"/>
    <n v="10.43"/>
    <n v="22"/>
    <x v="18"/>
    <x v="115"/>
    <x v="14"/>
  </r>
  <r>
    <x v="495"/>
    <x v="0"/>
    <x v="1"/>
    <x v="301"/>
    <n v="85.05"/>
    <n v="27.68"/>
    <n v="2"/>
    <x v="173"/>
    <x v="144"/>
    <x v="15"/>
  </r>
  <r>
    <x v="496"/>
    <x v="0"/>
    <x v="3"/>
    <x v="457"/>
    <n v="54.74"/>
    <n v="45.95"/>
    <n v="32"/>
    <x v="77"/>
    <x v="117"/>
    <x v="16"/>
  </r>
  <r>
    <x v="497"/>
    <x v="1"/>
    <x v="1"/>
    <x v="458"/>
    <n v="29.96"/>
    <n v="16.309999999999999"/>
    <n v="37"/>
    <x v="70"/>
    <x v="176"/>
    <x v="17"/>
  </r>
  <r>
    <x v="498"/>
    <x v="2"/>
    <x v="2"/>
    <x v="459"/>
    <n v="95.2"/>
    <n v="16.170000000000002"/>
    <n v="22"/>
    <x v="114"/>
    <x v="0"/>
    <x v="18"/>
  </r>
  <r>
    <x v="499"/>
    <x v="1"/>
    <x v="0"/>
    <x v="460"/>
    <n v="63.62"/>
    <n v="28.21"/>
    <n v="15"/>
    <x v="141"/>
    <x v="4"/>
    <x v="19"/>
  </r>
  <r>
    <x v="500"/>
    <x v="0"/>
    <x v="1"/>
    <x v="461"/>
    <n v="69.22"/>
    <n v="17.84"/>
    <n v="24"/>
    <x v="47"/>
    <x v="56"/>
    <x v="20"/>
  </r>
  <r>
    <x v="501"/>
    <x v="2"/>
    <x v="2"/>
    <x v="462"/>
    <n v="94.67"/>
    <n v="45.52"/>
    <n v="48"/>
    <x v="76"/>
    <x v="200"/>
    <x v="21"/>
  </r>
  <r>
    <x v="502"/>
    <x v="2"/>
    <x v="1"/>
    <x v="463"/>
    <n v="94.53"/>
    <n v="18.89"/>
    <n v="15"/>
    <x v="23"/>
    <x v="38"/>
    <x v="22"/>
  </r>
  <r>
    <x v="503"/>
    <x v="1"/>
    <x v="0"/>
    <x v="464"/>
    <n v="65.77"/>
    <n v="24.52"/>
    <n v="24"/>
    <x v="101"/>
    <x v="78"/>
    <x v="23"/>
  </r>
  <r>
    <x v="504"/>
    <x v="0"/>
    <x v="1"/>
    <x v="465"/>
    <n v="43.81"/>
    <n v="26.67"/>
    <n v="41"/>
    <x v="77"/>
    <x v="36"/>
    <x v="0"/>
  </r>
  <r>
    <x v="505"/>
    <x v="2"/>
    <x v="3"/>
    <x v="466"/>
    <n v="99.77"/>
    <n v="39.1"/>
    <n v="6"/>
    <x v="7"/>
    <x v="72"/>
    <x v="1"/>
  </r>
  <r>
    <x v="506"/>
    <x v="1"/>
    <x v="1"/>
    <x v="467"/>
    <n v="74.47"/>
    <n v="28.2"/>
    <n v="7"/>
    <x v="30"/>
    <x v="201"/>
    <x v="2"/>
  </r>
  <r>
    <x v="507"/>
    <x v="0"/>
    <x v="2"/>
    <x v="468"/>
    <n v="52.67"/>
    <n v="11.96"/>
    <n v="2"/>
    <x v="82"/>
    <x v="198"/>
    <x v="3"/>
  </r>
  <r>
    <x v="508"/>
    <x v="1"/>
    <x v="1"/>
    <x v="469"/>
    <n v="64.790000000000006"/>
    <n v="6.2"/>
    <n v="4"/>
    <x v="0"/>
    <x v="52"/>
    <x v="4"/>
  </r>
  <r>
    <x v="509"/>
    <x v="3"/>
    <x v="2"/>
    <x v="470"/>
    <n v="53.27"/>
    <n v="46.89"/>
    <n v="18"/>
    <x v="139"/>
    <x v="161"/>
    <x v="5"/>
  </r>
  <r>
    <x v="510"/>
    <x v="2"/>
    <x v="0"/>
    <x v="471"/>
    <n v="91.06"/>
    <n v="40.08"/>
    <n v="6"/>
    <x v="5"/>
    <x v="186"/>
    <x v="6"/>
  </r>
  <r>
    <x v="511"/>
    <x v="3"/>
    <x v="1"/>
    <x v="472"/>
    <n v="58.6"/>
    <n v="1.1499999999999999"/>
    <n v="49"/>
    <x v="125"/>
    <x v="68"/>
    <x v="7"/>
  </r>
  <r>
    <x v="512"/>
    <x v="0"/>
    <x v="0"/>
    <x v="473"/>
    <n v="85.88"/>
    <n v="41.08"/>
    <n v="21"/>
    <x v="175"/>
    <x v="29"/>
    <x v="8"/>
  </r>
  <r>
    <x v="513"/>
    <x v="3"/>
    <x v="0"/>
    <x v="474"/>
    <n v="87.21"/>
    <n v="29.53"/>
    <n v="25"/>
    <x v="35"/>
    <x v="88"/>
    <x v="9"/>
  </r>
  <r>
    <x v="514"/>
    <x v="3"/>
    <x v="1"/>
    <x v="475"/>
    <n v="85.95"/>
    <n v="25.94"/>
    <n v="49"/>
    <x v="130"/>
    <x v="1"/>
    <x v="10"/>
  </r>
  <r>
    <x v="515"/>
    <x v="0"/>
    <x v="2"/>
    <x v="476"/>
    <n v="77.78"/>
    <n v="0.61"/>
    <n v="24"/>
    <x v="110"/>
    <x v="77"/>
    <x v="11"/>
  </r>
  <r>
    <x v="516"/>
    <x v="1"/>
    <x v="0"/>
    <x v="477"/>
    <n v="88.39"/>
    <n v="39.04"/>
    <n v="5"/>
    <x v="2"/>
    <x v="9"/>
    <x v="12"/>
  </r>
  <r>
    <x v="517"/>
    <x v="3"/>
    <x v="0"/>
    <x v="478"/>
    <n v="50.98"/>
    <n v="9.9"/>
    <n v="4"/>
    <x v="140"/>
    <x v="135"/>
    <x v="13"/>
  </r>
  <r>
    <x v="518"/>
    <x v="1"/>
    <x v="1"/>
    <x v="479"/>
    <n v="29.17"/>
    <n v="36.4"/>
    <n v="37"/>
    <x v="58"/>
    <x v="132"/>
    <x v="14"/>
  </r>
  <r>
    <x v="519"/>
    <x v="3"/>
    <x v="1"/>
    <x v="480"/>
    <n v="87.4"/>
    <n v="0.79"/>
    <n v="37"/>
    <x v="48"/>
    <x v="131"/>
    <x v="15"/>
  </r>
  <r>
    <x v="520"/>
    <x v="1"/>
    <x v="1"/>
    <x v="48"/>
    <n v="59.85"/>
    <n v="39.82"/>
    <n v="21"/>
    <x v="119"/>
    <x v="63"/>
    <x v="16"/>
  </r>
  <r>
    <x v="521"/>
    <x v="0"/>
    <x v="1"/>
    <x v="481"/>
    <n v="30.19"/>
    <n v="1.1499999999999999"/>
    <n v="30"/>
    <x v="3"/>
    <x v="48"/>
    <x v="17"/>
  </r>
  <r>
    <x v="522"/>
    <x v="3"/>
    <x v="1"/>
    <x v="482"/>
    <n v="29.23"/>
    <n v="11.79"/>
    <n v="21"/>
    <x v="165"/>
    <x v="182"/>
    <x v="18"/>
  </r>
  <r>
    <x v="523"/>
    <x v="0"/>
    <x v="3"/>
    <x v="422"/>
    <n v="32.74"/>
    <n v="13.41"/>
    <n v="10"/>
    <x v="180"/>
    <x v="140"/>
    <x v="19"/>
  </r>
  <r>
    <x v="524"/>
    <x v="3"/>
    <x v="1"/>
    <x v="483"/>
    <n v="80.08"/>
    <n v="7.88"/>
    <n v="31"/>
    <x v="161"/>
    <x v="95"/>
    <x v="20"/>
  </r>
  <r>
    <x v="525"/>
    <x v="0"/>
    <x v="2"/>
    <x v="484"/>
    <n v="76.87"/>
    <n v="24.05"/>
    <n v="16"/>
    <x v="69"/>
    <x v="190"/>
    <x v="21"/>
  </r>
  <r>
    <x v="526"/>
    <x v="0"/>
    <x v="0"/>
    <x v="485"/>
    <n v="36.31"/>
    <n v="14.18"/>
    <n v="40"/>
    <x v="75"/>
    <x v="196"/>
    <x v="22"/>
  </r>
  <r>
    <x v="527"/>
    <x v="3"/>
    <x v="2"/>
    <x v="486"/>
    <n v="87.75"/>
    <n v="49.66"/>
    <n v="21"/>
    <x v="50"/>
    <x v="202"/>
    <x v="23"/>
  </r>
  <r>
    <x v="528"/>
    <x v="3"/>
    <x v="2"/>
    <x v="487"/>
    <n v="42.5"/>
    <n v="29"/>
    <n v="15"/>
    <x v="73"/>
    <x v="167"/>
    <x v="0"/>
  </r>
  <r>
    <x v="529"/>
    <x v="3"/>
    <x v="3"/>
    <x v="488"/>
    <n v="83.44"/>
    <n v="28.32"/>
    <n v="41"/>
    <x v="0"/>
    <x v="44"/>
    <x v="1"/>
  </r>
  <r>
    <x v="530"/>
    <x v="2"/>
    <x v="1"/>
    <x v="489"/>
    <n v="59.1"/>
    <n v="11.04"/>
    <n v="14"/>
    <x v="149"/>
    <x v="17"/>
    <x v="2"/>
  </r>
  <r>
    <x v="531"/>
    <x v="1"/>
    <x v="0"/>
    <x v="490"/>
    <n v="78.52"/>
    <n v="20.43"/>
    <n v="7"/>
    <x v="97"/>
    <x v="37"/>
    <x v="3"/>
  </r>
  <r>
    <x v="532"/>
    <x v="2"/>
    <x v="2"/>
    <x v="491"/>
    <n v="50.51"/>
    <n v="6.2"/>
    <n v="45"/>
    <x v="131"/>
    <x v="52"/>
    <x v="4"/>
  </r>
  <r>
    <x v="533"/>
    <x v="2"/>
    <x v="1"/>
    <x v="492"/>
    <n v="47.77"/>
    <n v="38.130000000000003"/>
    <n v="47"/>
    <x v="152"/>
    <x v="137"/>
    <x v="5"/>
  </r>
  <r>
    <x v="534"/>
    <x v="0"/>
    <x v="1"/>
    <x v="493"/>
    <n v="87.31"/>
    <n v="16.559999999999999"/>
    <n v="2"/>
    <x v="148"/>
    <x v="3"/>
    <x v="6"/>
  </r>
  <r>
    <x v="535"/>
    <x v="3"/>
    <x v="3"/>
    <x v="494"/>
    <n v="22.82"/>
    <n v="37.6"/>
    <n v="12"/>
    <x v="151"/>
    <x v="45"/>
    <x v="7"/>
  </r>
  <r>
    <x v="536"/>
    <x v="1"/>
    <x v="3"/>
    <x v="243"/>
    <n v="97.98"/>
    <n v="18.579999999999998"/>
    <n v="29"/>
    <x v="85"/>
    <x v="133"/>
    <x v="8"/>
  </r>
  <r>
    <x v="537"/>
    <x v="0"/>
    <x v="3"/>
    <x v="495"/>
    <n v="71.849999999999994"/>
    <n v="49.44"/>
    <n v="27"/>
    <x v="119"/>
    <x v="16"/>
    <x v="9"/>
  </r>
  <r>
    <x v="538"/>
    <x v="2"/>
    <x v="0"/>
    <x v="496"/>
    <n v="54.6"/>
    <n v="8.56"/>
    <n v="8"/>
    <x v="159"/>
    <x v="72"/>
    <x v="10"/>
  </r>
  <r>
    <x v="539"/>
    <x v="3"/>
    <x v="2"/>
    <x v="497"/>
    <n v="70.239999999999995"/>
    <n v="0.08"/>
    <n v="11"/>
    <x v="17"/>
    <x v="184"/>
    <x v="11"/>
  </r>
  <r>
    <x v="540"/>
    <x v="0"/>
    <x v="3"/>
    <x v="498"/>
    <n v="29.82"/>
    <n v="29.74"/>
    <n v="24"/>
    <x v="82"/>
    <x v="188"/>
    <x v="12"/>
  </r>
  <r>
    <x v="541"/>
    <x v="3"/>
    <x v="3"/>
    <x v="499"/>
    <n v="61.12"/>
    <n v="47.65"/>
    <n v="36"/>
    <x v="55"/>
    <x v="31"/>
    <x v="13"/>
  </r>
  <r>
    <x v="542"/>
    <x v="0"/>
    <x v="3"/>
    <x v="500"/>
    <n v="98.81"/>
    <n v="32.35"/>
    <n v="20"/>
    <x v="83"/>
    <x v="191"/>
    <x v="14"/>
  </r>
  <r>
    <x v="543"/>
    <x v="3"/>
    <x v="2"/>
    <x v="501"/>
    <n v="38.82"/>
    <n v="4.29"/>
    <n v="38"/>
    <x v="20"/>
    <x v="14"/>
    <x v="15"/>
  </r>
  <r>
    <x v="544"/>
    <x v="2"/>
    <x v="2"/>
    <x v="502"/>
    <n v="77.78"/>
    <n v="27.02"/>
    <n v="38"/>
    <x v="21"/>
    <x v="133"/>
    <x v="16"/>
  </r>
  <r>
    <x v="545"/>
    <x v="1"/>
    <x v="3"/>
    <x v="503"/>
    <n v="54.8"/>
    <n v="45.47"/>
    <n v="18"/>
    <x v="111"/>
    <x v="64"/>
    <x v="17"/>
  </r>
  <r>
    <x v="546"/>
    <x v="2"/>
    <x v="3"/>
    <x v="504"/>
    <n v="72.2"/>
    <n v="0.33"/>
    <n v="7"/>
    <x v="88"/>
    <x v="0"/>
    <x v="18"/>
  </r>
  <r>
    <x v="547"/>
    <x v="1"/>
    <x v="1"/>
    <x v="505"/>
    <n v="36.39"/>
    <n v="8.35"/>
    <n v="37"/>
    <x v="167"/>
    <x v="5"/>
    <x v="19"/>
  </r>
  <r>
    <x v="548"/>
    <x v="3"/>
    <x v="3"/>
    <x v="506"/>
    <n v="57.64"/>
    <n v="40.729999999999997"/>
    <n v="2"/>
    <x v="50"/>
    <x v="177"/>
    <x v="20"/>
  </r>
  <r>
    <x v="549"/>
    <x v="0"/>
    <x v="0"/>
    <x v="507"/>
    <n v="98.41"/>
    <n v="44.7"/>
    <n v="21"/>
    <x v="183"/>
    <x v="120"/>
    <x v="21"/>
  </r>
  <r>
    <x v="550"/>
    <x v="2"/>
    <x v="0"/>
    <x v="508"/>
    <n v="35.619999999999997"/>
    <n v="35.36"/>
    <n v="0"/>
    <x v="186"/>
    <x v="203"/>
    <x v="22"/>
  </r>
  <r>
    <x v="551"/>
    <x v="1"/>
    <x v="3"/>
    <x v="509"/>
    <n v="70.92"/>
    <n v="49.58"/>
    <n v="37"/>
    <x v="63"/>
    <x v="171"/>
    <x v="23"/>
  </r>
  <r>
    <x v="552"/>
    <x v="2"/>
    <x v="2"/>
    <x v="27"/>
    <n v="66.05"/>
    <n v="4.51"/>
    <n v="18"/>
    <x v="154"/>
    <x v="127"/>
    <x v="0"/>
  </r>
  <r>
    <x v="553"/>
    <x v="1"/>
    <x v="1"/>
    <x v="510"/>
    <n v="65.2"/>
    <n v="27.28"/>
    <n v="20"/>
    <x v="153"/>
    <x v="129"/>
    <x v="1"/>
  </r>
  <r>
    <x v="554"/>
    <x v="2"/>
    <x v="2"/>
    <x v="511"/>
    <n v="69.209999999999994"/>
    <n v="34.25"/>
    <n v="12"/>
    <x v="78"/>
    <x v="46"/>
    <x v="2"/>
  </r>
  <r>
    <x v="555"/>
    <x v="1"/>
    <x v="3"/>
    <x v="512"/>
    <n v="60.18"/>
    <n v="35.130000000000003"/>
    <n v="26"/>
    <x v="153"/>
    <x v="30"/>
    <x v="3"/>
  </r>
  <r>
    <x v="556"/>
    <x v="1"/>
    <x v="0"/>
    <x v="513"/>
    <n v="21.35"/>
    <n v="39.67"/>
    <n v="16"/>
    <x v="17"/>
    <x v="73"/>
    <x v="4"/>
  </r>
  <r>
    <x v="557"/>
    <x v="3"/>
    <x v="1"/>
    <x v="514"/>
    <n v="92.01"/>
    <n v="45.88"/>
    <n v="49"/>
    <x v="46"/>
    <x v="75"/>
    <x v="5"/>
  </r>
  <r>
    <x v="558"/>
    <x v="1"/>
    <x v="2"/>
    <x v="133"/>
    <n v="86.16"/>
    <n v="18.079999999999998"/>
    <n v="19"/>
    <x v="179"/>
    <x v="108"/>
    <x v="6"/>
  </r>
  <r>
    <x v="559"/>
    <x v="3"/>
    <x v="2"/>
    <x v="515"/>
    <n v="33.93"/>
    <n v="2.15"/>
    <n v="29"/>
    <x v="150"/>
    <x v="167"/>
    <x v="7"/>
  </r>
  <r>
    <x v="560"/>
    <x v="1"/>
    <x v="3"/>
    <x v="516"/>
    <n v="53.06"/>
    <n v="18.12"/>
    <n v="37"/>
    <x v="187"/>
    <x v="0"/>
    <x v="8"/>
  </r>
  <r>
    <x v="561"/>
    <x v="0"/>
    <x v="1"/>
    <x v="21"/>
    <n v="81.64"/>
    <n v="33.58"/>
    <n v="10"/>
    <x v="141"/>
    <x v="130"/>
    <x v="9"/>
  </r>
  <r>
    <x v="562"/>
    <x v="0"/>
    <x v="0"/>
    <x v="517"/>
    <n v="98.4"/>
    <n v="10.67"/>
    <n v="26"/>
    <x v="73"/>
    <x v="51"/>
    <x v="10"/>
  </r>
  <r>
    <x v="563"/>
    <x v="0"/>
    <x v="3"/>
    <x v="518"/>
    <n v="96.09"/>
    <n v="40.5"/>
    <n v="37"/>
    <x v="45"/>
    <x v="18"/>
    <x v="11"/>
  </r>
  <r>
    <x v="564"/>
    <x v="1"/>
    <x v="1"/>
    <x v="519"/>
    <n v="91.95"/>
    <n v="10.99"/>
    <n v="27"/>
    <x v="155"/>
    <x v="6"/>
    <x v="12"/>
  </r>
  <r>
    <x v="565"/>
    <x v="3"/>
    <x v="2"/>
    <x v="520"/>
    <n v="32.67"/>
    <n v="0.5"/>
    <n v="25"/>
    <x v="2"/>
    <x v="75"/>
    <x v="13"/>
  </r>
  <r>
    <x v="566"/>
    <x v="3"/>
    <x v="3"/>
    <x v="349"/>
    <n v="93.16"/>
    <n v="25.4"/>
    <n v="38"/>
    <x v="188"/>
    <x v="204"/>
    <x v="14"/>
  </r>
  <r>
    <x v="567"/>
    <x v="1"/>
    <x v="2"/>
    <x v="521"/>
    <n v="90.28"/>
    <n v="36.32"/>
    <n v="32"/>
    <x v="64"/>
    <x v="82"/>
    <x v="15"/>
  </r>
  <r>
    <x v="568"/>
    <x v="0"/>
    <x v="2"/>
    <x v="241"/>
    <n v="50.16"/>
    <n v="17.48"/>
    <n v="31"/>
    <x v="53"/>
    <x v="60"/>
    <x v="16"/>
  </r>
  <r>
    <x v="569"/>
    <x v="0"/>
    <x v="3"/>
    <x v="522"/>
    <n v="51.56"/>
    <n v="37.44"/>
    <n v="24"/>
    <x v="35"/>
    <x v="197"/>
    <x v="17"/>
  </r>
  <r>
    <x v="570"/>
    <x v="3"/>
    <x v="3"/>
    <x v="322"/>
    <n v="56.79"/>
    <n v="21.92"/>
    <n v="23"/>
    <x v="140"/>
    <x v="161"/>
    <x v="18"/>
  </r>
  <r>
    <x v="571"/>
    <x v="0"/>
    <x v="3"/>
    <x v="523"/>
    <n v="72.489999999999995"/>
    <n v="8.59"/>
    <n v="39"/>
    <x v="135"/>
    <x v="61"/>
    <x v="19"/>
  </r>
  <r>
    <x v="572"/>
    <x v="2"/>
    <x v="3"/>
    <x v="192"/>
    <n v="40.869999999999997"/>
    <n v="4.53"/>
    <n v="26"/>
    <x v="99"/>
    <x v="99"/>
    <x v="20"/>
  </r>
  <r>
    <x v="573"/>
    <x v="3"/>
    <x v="3"/>
    <x v="524"/>
    <n v="21.84"/>
    <n v="35.53"/>
    <n v="45"/>
    <x v="39"/>
    <x v="47"/>
    <x v="21"/>
  </r>
  <r>
    <x v="574"/>
    <x v="0"/>
    <x v="2"/>
    <x v="525"/>
    <n v="31.3"/>
    <n v="19.29"/>
    <n v="21"/>
    <x v="37"/>
    <x v="24"/>
    <x v="22"/>
  </r>
  <r>
    <x v="575"/>
    <x v="3"/>
    <x v="0"/>
    <x v="526"/>
    <n v="55.21"/>
    <n v="45.64"/>
    <n v="19"/>
    <x v="6"/>
    <x v="66"/>
    <x v="23"/>
  </r>
  <r>
    <x v="576"/>
    <x v="2"/>
    <x v="0"/>
    <x v="527"/>
    <n v="42.56"/>
    <n v="27.01"/>
    <n v="32"/>
    <x v="177"/>
    <x v="52"/>
    <x v="0"/>
  </r>
  <r>
    <x v="577"/>
    <x v="3"/>
    <x v="3"/>
    <x v="528"/>
    <n v="81.16"/>
    <n v="17.420000000000002"/>
    <n v="4"/>
    <x v="124"/>
    <x v="96"/>
    <x v="1"/>
  </r>
  <r>
    <x v="578"/>
    <x v="3"/>
    <x v="2"/>
    <x v="258"/>
    <n v="28.54"/>
    <n v="17.45"/>
    <n v="28"/>
    <x v="188"/>
    <x v="205"/>
    <x v="2"/>
  </r>
  <r>
    <x v="579"/>
    <x v="3"/>
    <x v="0"/>
    <x v="529"/>
    <n v="93.4"/>
    <n v="6.57"/>
    <n v="4"/>
    <x v="181"/>
    <x v="156"/>
    <x v="3"/>
  </r>
  <r>
    <x v="580"/>
    <x v="3"/>
    <x v="0"/>
    <x v="159"/>
    <n v="91.63"/>
    <n v="29.69"/>
    <n v="45"/>
    <x v="65"/>
    <x v="206"/>
    <x v="4"/>
  </r>
  <r>
    <x v="581"/>
    <x v="2"/>
    <x v="0"/>
    <x v="530"/>
    <n v="92.7"/>
    <n v="29.11"/>
    <n v="38"/>
    <x v="162"/>
    <x v="21"/>
    <x v="5"/>
  </r>
  <r>
    <x v="582"/>
    <x v="1"/>
    <x v="2"/>
    <x v="531"/>
    <n v="79.17"/>
    <n v="40"/>
    <n v="16"/>
    <x v="27"/>
    <x v="122"/>
    <x v="6"/>
  </r>
  <r>
    <x v="583"/>
    <x v="3"/>
    <x v="3"/>
    <x v="532"/>
    <n v="28.56"/>
    <n v="10.06"/>
    <n v="28"/>
    <x v="152"/>
    <x v="63"/>
    <x v="7"/>
  </r>
  <r>
    <x v="584"/>
    <x v="3"/>
    <x v="3"/>
    <x v="533"/>
    <n v="55.05"/>
    <n v="14.54"/>
    <n v="10"/>
    <x v="30"/>
    <x v="179"/>
    <x v="8"/>
  </r>
  <r>
    <x v="585"/>
    <x v="0"/>
    <x v="3"/>
    <x v="534"/>
    <n v="30.51"/>
    <n v="4.8600000000000003"/>
    <n v="21"/>
    <x v="154"/>
    <x v="69"/>
    <x v="9"/>
  </r>
  <r>
    <x v="586"/>
    <x v="3"/>
    <x v="1"/>
    <x v="535"/>
    <n v="99.02"/>
    <n v="14.77"/>
    <n v="30"/>
    <x v="36"/>
    <x v="26"/>
    <x v="10"/>
  </r>
  <r>
    <x v="587"/>
    <x v="0"/>
    <x v="1"/>
    <x v="47"/>
    <n v="46.64"/>
    <n v="21.41"/>
    <n v="38"/>
    <x v="111"/>
    <x v="45"/>
    <x v="11"/>
  </r>
  <r>
    <x v="588"/>
    <x v="1"/>
    <x v="1"/>
    <x v="536"/>
    <n v="66.83"/>
    <n v="48.2"/>
    <n v="0"/>
    <x v="129"/>
    <x v="30"/>
    <x v="12"/>
  </r>
  <r>
    <x v="589"/>
    <x v="2"/>
    <x v="2"/>
    <x v="537"/>
    <n v="82.35"/>
    <n v="32.65"/>
    <n v="14"/>
    <x v="189"/>
    <x v="135"/>
    <x v="13"/>
  </r>
  <r>
    <x v="590"/>
    <x v="2"/>
    <x v="0"/>
    <x v="538"/>
    <n v="93.65"/>
    <n v="39.14"/>
    <n v="18"/>
    <x v="17"/>
    <x v="207"/>
    <x v="14"/>
  </r>
  <r>
    <x v="591"/>
    <x v="1"/>
    <x v="0"/>
    <x v="539"/>
    <n v="80.44"/>
    <n v="16.28"/>
    <n v="9"/>
    <x v="36"/>
    <x v="171"/>
    <x v="15"/>
  </r>
  <r>
    <x v="592"/>
    <x v="2"/>
    <x v="2"/>
    <x v="540"/>
    <n v="73.959999999999994"/>
    <n v="7.23"/>
    <n v="8"/>
    <x v="24"/>
    <x v="132"/>
    <x v="16"/>
  </r>
  <r>
    <x v="593"/>
    <x v="1"/>
    <x v="2"/>
    <x v="541"/>
    <n v="57.28"/>
    <n v="12.84"/>
    <n v="12"/>
    <x v="72"/>
    <x v="80"/>
    <x v="17"/>
  </r>
  <r>
    <x v="594"/>
    <x v="1"/>
    <x v="3"/>
    <x v="542"/>
    <n v="68.430000000000007"/>
    <n v="12.82"/>
    <n v="44"/>
    <x v="12"/>
    <x v="196"/>
    <x v="18"/>
  </r>
  <r>
    <x v="595"/>
    <x v="1"/>
    <x v="3"/>
    <x v="543"/>
    <n v="27.53"/>
    <n v="29.16"/>
    <n v="25"/>
    <x v="189"/>
    <x v="139"/>
    <x v="19"/>
  </r>
  <r>
    <x v="596"/>
    <x v="2"/>
    <x v="1"/>
    <x v="544"/>
    <n v="90.71"/>
    <n v="17.07"/>
    <n v="5"/>
    <x v="104"/>
    <x v="187"/>
    <x v="20"/>
  </r>
  <r>
    <x v="597"/>
    <x v="0"/>
    <x v="1"/>
    <x v="545"/>
    <n v="63.5"/>
    <n v="42.87"/>
    <n v="39"/>
    <x v="18"/>
    <x v="192"/>
    <x v="21"/>
  </r>
  <r>
    <x v="598"/>
    <x v="1"/>
    <x v="2"/>
    <x v="546"/>
    <n v="23.21"/>
    <n v="49.43"/>
    <n v="43"/>
    <x v="71"/>
    <x v="84"/>
    <x v="22"/>
  </r>
  <r>
    <x v="599"/>
    <x v="3"/>
    <x v="1"/>
    <x v="547"/>
    <n v="93.59"/>
    <n v="17.16"/>
    <n v="1"/>
    <x v="122"/>
    <x v="60"/>
    <x v="23"/>
  </r>
  <r>
    <x v="600"/>
    <x v="2"/>
    <x v="0"/>
    <x v="548"/>
    <n v="59.14"/>
    <n v="35.25"/>
    <n v="28"/>
    <x v="25"/>
    <x v="73"/>
    <x v="0"/>
  </r>
  <r>
    <x v="601"/>
    <x v="1"/>
    <x v="2"/>
    <x v="549"/>
    <n v="89.49"/>
    <n v="32.869999999999997"/>
    <n v="47"/>
    <x v="69"/>
    <x v="46"/>
    <x v="1"/>
  </r>
  <r>
    <x v="602"/>
    <x v="1"/>
    <x v="2"/>
    <x v="550"/>
    <n v="88.55"/>
    <n v="9.7200000000000006"/>
    <n v="11"/>
    <x v="29"/>
    <x v="46"/>
    <x v="2"/>
  </r>
  <r>
    <x v="603"/>
    <x v="3"/>
    <x v="0"/>
    <x v="551"/>
    <n v="85.26"/>
    <n v="45.9"/>
    <n v="22"/>
    <x v="181"/>
    <x v="148"/>
    <x v="3"/>
  </r>
  <r>
    <x v="604"/>
    <x v="0"/>
    <x v="3"/>
    <x v="272"/>
    <n v="24.91"/>
    <n v="9.9700000000000006"/>
    <n v="49"/>
    <x v="133"/>
    <x v="32"/>
    <x v="4"/>
  </r>
  <r>
    <x v="605"/>
    <x v="0"/>
    <x v="3"/>
    <x v="552"/>
    <n v="39.770000000000003"/>
    <n v="36.85"/>
    <n v="2"/>
    <x v="108"/>
    <x v="39"/>
    <x v="5"/>
  </r>
  <r>
    <x v="606"/>
    <x v="0"/>
    <x v="0"/>
    <x v="142"/>
    <n v="90.04"/>
    <n v="17.38"/>
    <n v="49"/>
    <x v="45"/>
    <x v="94"/>
    <x v="6"/>
  </r>
  <r>
    <x v="607"/>
    <x v="1"/>
    <x v="0"/>
    <x v="553"/>
    <n v="91.92"/>
    <n v="18.350000000000001"/>
    <n v="10"/>
    <x v="57"/>
    <x v="201"/>
    <x v="7"/>
  </r>
  <r>
    <x v="608"/>
    <x v="1"/>
    <x v="1"/>
    <x v="554"/>
    <n v="56.65"/>
    <n v="22.77"/>
    <n v="4"/>
    <x v="164"/>
    <x v="196"/>
    <x v="8"/>
  </r>
  <r>
    <x v="609"/>
    <x v="1"/>
    <x v="2"/>
    <x v="555"/>
    <n v="55.2"/>
    <n v="43.23"/>
    <n v="44"/>
    <x v="108"/>
    <x v="198"/>
    <x v="9"/>
  </r>
  <r>
    <x v="610"/>
    <x v="2"/>
    <x v="1"/>
    <x v="556"/>
    <n v="34.01"/>
    <n v="7.01"/>
    <n v="9"/>
    <x v="152"/>
    <x v="72"/>
    <x v="10"/>
  </r>
  <r>
    <x v="611"/>
    <x v="3"/>
    <x v="0"/>
    <x v="422"/>
    <n v="97.47"/>
    <n v="2.73"/>
    <n v="46"/>
    <x v="114"/>
    <x v="131"/>
    <x v="11"/>
  </r>
  <r>
    <x v="612"/>
    <x v="1"/>
    <x v="1"/>
    <x v="557"/>
    <n v="37.049999999999997"/>
    <n v="20.100000000000001"/>
    <n v="5"/>
    <x v="6"/>
    <x v="95"/>
    <x v="12"/>
  </r>
  <r>
    <x v="613"/>
    <x v="3"/>
    <x v="0"/>
    <x v="558"/>
    <n v="35.270000000000003"/>
    <n v="2.78"/>
    <n v="15"/>
    <x v="117"/>
    <x v="37"/>
    <x v="13"/>
  </r>
  <r>
    <x v="614"/>
    <x v="3"/>
    <x v="1"/>
    <x v="559"/>
    <n v="72.86"/>
    <n v="34.380000000000003"/>
    <n v="30"/>
    <x v="24"/>
    <x v="47"/>
    <x v="14"/>
  </r>
  <r>
    <x v="615"/>
    <x v="0"/>
    <x v="1"/>
    <x v="560"/>
    <n v="39.43"/>
    <n v="38.020000000000003"/>
    <n v="22"/>
    <x v="132"/>
    <x v="119"/>
    <x v="15"/>
  </r>
  <r>
    <x v="616"/>
    <x v="2"/>
    <x v="3"/>
    <x v="561"/>
    <n v="95.1"/>
    <n v="42.74"/>
    <n v="29"/>
    <x v="190"/>
    <x v="20"/>
    <x v="16"/>
  </r>
  <r>
    <x v="617"/>
    <x v="1"/>
    <x v="0"/>
    <x v="562"/>
    <n v="20.87"/>
    <n v="37.19"/>
    <n v="39"/>
    <x v="163"/>
    <x v="117"/>
    <x v="17"/>
  </r>
  <r>
    <x v="618"/>
    <x v="0"/>
    <x v="1"/>
    <x v="563"/>
    <n v="20.46"/>
    <n v="45.82"/>
    <n v="19"/>
    <x v="27"/>
    <x v="208"/>
    <x v="18"/>
  </r>
  <r>
    <x v="619"/>
    <x v="0"/>
    <x v="2"/>
    <x v="564"/>
    <n v="60.39"/>
    <n v="37.42"/>
    <n v="24"/>
    <x v="74"/>
    <x v="209"/>
    <x v="19"/>
  </r>
  <r>
    <x v="620"/>
    <x v="1"/>
    <x v="1"/>
    <x v="565"/>
    <n v="59.04"/>
    <n v="46.8"/>
    <n v="34"/>
    <x v="166"/>
    <x v="151"/>
    <x v="20"/>
  </r>
  <r>
    <x v="621"/>
    <x v="3"/>
    <x v="1"/>
    <x v="566"/>
    <n v="33.07"/>
    <n v="9.66"/>
    <n v="4"/>
    <x v="153"/>
    <x v="3"/>
    <x v="21"/>
  </r>
  <r>
    <x v="622"/>
    <x v="0"/>
    <x v="2"/>
    <x v="567"/>
    <n v="59.56"/>
    <n v="24.99"/>
    <n v="46"/>
    <x v="12"/>
    <x v="11"/>
    <x v="22"/>
  </r>
  <r>
    <x v="623"/>
    <x v="3"/>
    <x v="0"/>
    <x v="568"/>
    <n v="52.93"/>
    <n v="49.7"/>
    <n v="2"/>
    <x v="37"/>
    <x v="163"/>
    <x v="23"/>
  </r>
  <r>
    <x v="624"/>
    <x v="2"/>
    <x v="3"/>
    <x v="131"/>
    <n v="91.23"/>
    <n v="34.08"/>
    <n v="46"/>
    <x v="132"/>
    <x v="67"/>
    <x v="0"/>
  </r>
  <r>
    <x v="625"/>
    <x v="3"/>
    <x v="3"/>
    <x v="569"/>
    <n v="20.74"/>
    <n v="43.93"/>
    <n v="33"/>
    <x v="179"/>
    <x v="7"/>
    <x v="1"/>
  </r>
  <r>
    <x v="626"/>
    <x v="2"/>
    <x v="3"/>
    <x v="570"/>
    <n v="98.1"/>
    <n v="1.52"/>
    <n v="11"/>
    <x v="132"/>
    <x v="71"/>
    <x v="2"/>
  </r>
  <r>
    <x v="627"/>
    <x v="3"/>
    <x v="2"/>
    <x v="188"/>
    <n v="69.95"/>
    <n v="43.59"/>
    <n v="26"/>
    <x v="32"/>
    <x v="37"/>
    <x v="3"/>
  </r>
  <r>
    <x v="628"/>
    <x v="0"/>
    <x v="1"/>
    <x v="86"/>
    <n v="32.15"/>
    <n v="34.89"/>
    <n v="4"/>
    <x v="44"/>
    <x v="61"/>
    <x v="4"/>
  </r>
  <r>
    <x v="629"/>
    <x v="0"/>
    <x v="0"/>
    <x v="328"/>
    <n v="23.74"/>
    <n v="8.5399999999999991"/>
    <n v="40"/>
    <x v="62"/>
    <x v="21"/>
    <x v="5"/>
  </r>
  <r>
    <x v="630"/>
    <x v="2"/>
    <x v="1"/>
    <x v="490"/>
    <n v="63.05"/>
    <n v="1.28"/>
    <n v="21"/>
    <x v="56"/>
    <x v="3"/>
    <x v="6"/>
  </r>
  <r>
    <x v="631"/>
    <x v="1"/>
    <x v="3"/>
    <x v="571"/>
    <n v="38.79"/>
    <n v="13"/>
    <n v="3"/>
    <x v="137"/>
    <x v="185"/>
    <x v="7"/>
  </r>
  <r>
    <x v="632"/>
    <x v="2"/>
    <x v="1"/>
    <x v="572"/>
    <n v="44.09"/>
    <n v="45.79"/>
    <n v="27"/>
    <x v="141"/>
    <x v="205"/>
    <x v="8"/>
  </r>
  <r>
    <x v="633"/>
    <x v="2"/>
    <x v="2"/>
    <x v="570"/>
    <n v="39.61"/>
    <n v="33.409999999999997"/>
    <n v="6"/>
    <x v="135"/>
    <x v="46"/>
    <x v="9"/>
  </r>
  <r>
    <x v="634"/>
    <x v="3"/>
    <x v="2"/>
    <x v="573"/>
    <n v="72.010000000000005"/>
    <n v="45.97"/>
    <n v="47"/>
    <x v="59"/>
    <x v="123"/>
    <x v="10"/>
  </r>
  <r>
    <x v="635"/>
    <x v="3"/>
    <x v="0"/>
    <x v="227"/>
    <n v="64.28"/>
    <n v="22.31"/>
    <n v="44"/>
    <x v="101"/>
    <x v="106"/>
    <x v="11"/>
  </r>
  <r>
    <x v="636"/>
    <x v="2"/>
    <x v="0"/>
    <x v="244"/>
    <n v="26.24"/>
    <n v="46.83"/>
    <n v="33"/>
    <x v="59"/>
    <x v="40"/>
    <x v="12"/>
  </r>
  <r>
    <x v="637"/>
    <x v="0"/>
    <x v="3"/>
    <x v="574"/>
    <n v="62.12"/>
    <n v="23.15"/>
    <n v="1"/>
    <x v="126"/>
    <x v="64"/>
    <x v="13"/>
  </r>
  <r>
    <x v="638"/>
    <x v="3"/>
    <x v="0"/>
    <x v="575"/>
    <n v="83.3"/>
    <n v="10.210000000000001"/>
    <n v="8"/>
    <x v="140"/>
    <x v="210"/>
    <x v="14"/>
  </r>
  <r>
    <x v="639"/>
    <x v="1"/>
    <x v="1"/>
    <x v="576"/>
    <n v="26.5"/>
    <n v="7.57"/>
    <n v="14"/>
    <x v="106"/>
    <x v="189"/>
    <x v="15"/>
  </r>
  <r>
    <x v="640"/>
    <x v="3"/>
    <x v="2"/>
    <x v="327"/>
    <n v="91.18"/>
    <n v="49.69"/>
    <n v="30"/>
    <x v="145"/>
    <x v="79"/>
    <x v="16"/>
  </r>
  <r>
    <x v="641"/>
    <x v="3"/>
    <x v="2"/>
    <x v="577"/>
    <n v="66.260000000000005"/>
    <n v="16.690000000000001"/>
    <n v="35"/>
    <x v="169"/>
    <x v="126"/>
    <x v="17"/>
  </r>
  <r>
    <x v="642"/>
    <x v="1"/>
    <x v="2"/>
    <x v="578"/>
    <n v="96.05"/>
    <n v="8"/>
    <n v="48"/>
    <x v="185"/>
    <x v="162"/>
    <x v="18"/>
  </r>
  <r>
    <x v="643"/>
    <x v="2"/>
    <x v="0"/>
    <x v="579"/>
    <n v="31.85"/>
    <n v="0.42"/>
    <n v="40"/>
    <x v="14"/>
    <x v="97"/>
    <x v="19"/>
  </r>
  <r>
    <x v="644"/>
    <x v="1"/>
    <x v="2"/>
    <x v="580"/>
    <n v="99.49"/>
    <n v="14.28"/>
    <n v="14"/>
    <x v="39"/>
    <x v="129"/>
    <x v="20"/>
  </r>
  <r>
    <x v="645"/>
    <x v="2"/>
    <x v="2"/>
    <x v="581"/>
    <n v="71.540000000000006"/>
    <n v="44.46"/>
    <n v="32"/>
    <x v="36"/>
    <x v="1"/>
    <x v="21"/>
  </r>
  <r>
    <x v="646"/>
    <x v="2"/>
    <x v="2"/>
    <x v="582"/>
    <n v="65.400000000000006"/>
    <n v="26.7"/>
    <n v="30"/>
    <x v="150"/>
    <x v="111"/>
    <x v="22"/>
  </r>
  <r>
    <x v="647"/>
    <x v="2"/>
    <x v="3"/>
    <x v="583"/>
    <n v="61.22"/>
    <n v="31.62"/>
    <n v="26"/>
    <x v="112"/>
    <x v="23"/>
    <x v="23"/>
  </r>
  <r>
    <x v="648"/>
    <x v="1"/>
    <x v="3"/>
    <x v="584"/>
    <n v="21.89"/>
    <n v="46.12"/>
    <n v="1"/>
    <x v="41"/>
    <x v="184"/>
    <x v="0"/>
  </r>
  <r>
    <x v="649"/>
    <x v="2"/>
    <x v="0"/>
    <x v="231"/>
    <n v="95.17"/>
    <n v="25.64"/>
    <n v="8"/>
    <x v="26"/>
    <x v="66"/>
    <x v="1"/>
  </r>
  <r>
    <x v="650"/>
    <x v="0"/>
    <x v="2"/>
    <x v="585"/>
    <n v="71.52"/>
    <n v="41.91"/>
    <n v="42"/>
    <x v="114"/>
    <x v="198"/>
    <x v="2"/>
  </r>
  <r>
    <x v="651"/>
    <x v="1"/>
    <x v="0"/>
    <x v="586"/>
    <n v="27.33"/>
    <n v="16.190000000000001"/>
    <n v="0"/>
    <x v="187"/>
    <x v="41"/>
    <x v="3"/>
  </r>
  <r>
    <x v="652"/>
    <x v="0"/>
    <x v="2"/>
    <x v="587"/>
    <n v="21.68"/>
    <n v="48.86"/>
    <n v="18"/>
    <x v="184"/>
    <x v="185"/>
    <x v="4"/>
  </r>
  <r>
    <x v="653"/>
    <x v="2"/>
    <x v="2"/>
    <x v="588"/>
    <n v="24.06"/>
    <n v="3.94"/>
    <n v="8"/>
    <x v="126"/>
    <x v="30"/>
    <x v="5"/>
  </r>
  <r>
    <x v="654"/>
    <x v="3"/>
    <x v="2"/>
    <x v="589"/>
    <n v="68.75"/>
    <n v="36.24"/>
    <n v="1"/>
    <x v="157"/>
    <x v="77"/>
    <x v="6"/>
  </r>
  <r>
    <x v="655"/>
    <x v="2"/>
    <x v="0"/>
    <x v="590"/>
    <n v="69.12"/>
    <n v="33.03"/>
    <n v="36"/>
    <x v="165"/>
    <x v="196"/>
    <x v="7"/>
  </r>
  <r>
    <x v="656"/>
    <x v="0"/>
    <x v="0"/>
    <x v="591"/>
    <n v="59.97"/>
    <n v="9.58"/>
    <n v="48"/>
    <x v="90"/>
    <x v="209"/>
    <x v="8"/>
  </r>
  <r>
    <x v="657"/>
    <x v="0"/>
    <x v="2"/>
    <x v="460"/>
    <n v="44.54"/>
    <n v="19.440000000000001"/>
    <n v="0"/>
    <x v="71"/>
    <x v="209"/>
    <x v="9"/>
  </r>
  <r>
    <x v="658"/>
    <x v="1"/>
    <x v="1"/>
    <x v="592"/>
    <n v="62.54"/>
    <n v="15.64"/>
    <n v="45"/>
    <x v="128"/>
    <x v="156"/>
    <x v="10"/>
  </r>
  <r>
    <x v="659"/>
    <x v="3"/>
    <x v="0"/>
    <x v="593"/>
    <n v="61.3"/>
    <n v="4.72"/>
    <n v="11"/>
    <x v="23"/>
    <x v="174"/>
    <x v="11"/>
  </r>
  <r>
    <x v="660"/>
    <x v="1"/>
    <x v="3"/>
    <x v="175"/>
    <n v="21.55"/>
    <n v="29.24"/>
    <n v="25"/>
    <x v="3"/>
    <x v="189"/>
    <x v="12"/>
  </r>
  <r>
    <x v="661"/>
    <x v="0"/>
    <x v="0"/>
    <x v="398"/>
    <n v="42.6"/>
    <n v="49.68"/>
    <n v="9"/>
    <x v="162"/>
    <x v="96"/>
    <x v="13"/>
  </r>
  <r>
    <x v="662"/>
    <x v="2"/>
    <x v="2"/>
    <x v="387"/>
    <n v="24.25"/>
    <n v="27.98"/>
    <n v="46"/>
    <x v="138"/>
    <x v="93"/>
    <x v="14"/>
  </r>
  <r>
    <x v="663"/>
    <x v="3"/>
    <x v="1"/>
    <x v="594"/>
    <n v="92.01"/>
    <n v="27.26"/>
    <n v="0"/>
    <x v="84"/>
    <x v="80"/>
    <x v="15"/>
  </r>
  <r>
    <x v="664"/>
    <x v="2"/>
    <x v="2"/>
    <x v="595"/>
    <n v="78.02"/>
    <n v="2.02"/>
    <n v="0"/>
    <x v="177"/>
    <x v="47"/>
    <x v="16"/>
  </r>
  <r>
    <x v="665"/>
    <x v="2"/>
    <x v="3"/>
    <x v="596"/>
    <n v="99.69"/>
    <n v="6.96"/>
    <n v="42"/>
    <x v="169"/>
    <x v="204"/>
    <x v="17"/>
  </r>
  <r>
    <x v="666"/>
    <x v="3"/>
    <x v="0"/>
    <x v="597"/>
    <n v="44.17"/>
    <n v="25.66"/>
    <n v="30"/>
    <x v="108"/>
    <x v="140"/>
    <x v="18"/>
  </r>
  <r>
    <x v="667"/>
    <x v="1"/>
    <x v="0"/>
    <x v="235"/>
    <n v="90.28"/>
    <n v="49.26"/>
    <n v="10"/>
    <x v="25"/>
    <x v="23"/>
    <x v="19"/>
  </r>
  <r>
    <x v="668"/>
    <x v="2"/>
    <x v="2"/>
    <x v="598"/>
    <n v="68.239999999999995"/>
    <n v="43.83"/>
    <n v="4"/>
    <x v="12"/>
    <x v="2"/>
    <x v="20"/>
  </r>
  <r>
    <x v="669"/>
    <x v="0"/>
    <x v="2"/>
    <x v="599"/>
    <n v="56.25"/>
    <n v="17.010000000000002"/>
    <n v="34"/>
    <x v="6"/>
    <x v="203"/>
    <x v="21"/>
  </r>
  <r>
    <x v="670"/>
    <x v="2"/>
    <x v="3"/>
    <x v="600"/>
    <n v="37.81"/>
    <n v="27.15"/>
    <n v="10"/>
    <x v="163"/>
    <x v="93"/>
    <x v="22"/>
  </r>
  <r>
    <x v="671"/>
    <x v="3"/>
    <x v="1"/>
    <x v="601"/>
    <n v="79.069999999999993"/>
    <n v="27.64"/>
    <n v="3"/>
    <x v="106"/>
    <x v="104"/>
    <x v="23"/>
  </r>
  <r>
    <x v="672"/>
    <x v="3"/>
    <x v="3"/>
    <x v="602"/>
    <n v="92.33"/>
    <n v="34.270000000000003"/>
    <n v="37"/>
    <x v="74"/>
    <x v="211"/>
    <x v="0"/>
  </r>
  <r>
    <x v="673"/>
    <x v="3"/>
    <x v="1"/>
    <x v="603"/>
    <n v="38.82"/>
    <n v="34.39"/>
    <n v="49"/>
    <x v="6"/>
    <x v="183"/>
    <x v="1"/>
  </r>
  <r>
    <x v="674"/>
    <x v="1"/>
    <x v="0"/>
    <x v="604"/>
    <n v="34.03"/>
    <n v="39.49"/>
    <n v="38"/>
    <x v="56"/>
    <x v="43"/>
    <x v="2"/>
  </r>
  <r>
    <x v="675"/>
    <x v="2"/>
    <x v="1"/>
    <x v="124"/>
    <n v="75.7"/>
    <n v="1.25"/>
    <n v="20"/>
    <x v="31"/>
    <x v="77"/>
    <x v="3"/>
  </r>
  <r>
    <x v="676"/>
    <x v="1"/>
    <x v="1"/>
    <x v="605"/>
    <n v="98.16"/>
    <n v="47.18"/>
    <n v="35"/>
    <x v="50"/>
    <x v="42"/>
    <x v="4"/>
  </r>
  <r>
    <x v="677"/>
    <x v="1"/>
    <x v="0"/>
    <x v="606"/>
    <n v="80"/>
    <n v="3.5"/>
    <n v="45"/>
    <x v="181"/>
    <x v="140"/>
    <x v="5"/>
  </r>
  <r>
    <x v="678"/>
    <x v="3"/>
    <x v="0"/>
    <x v="607"/>
    <n v="42.77"/>
    <n v="23.81"/>
    <n v="27"/>
    <x v="142"/>
    <x v="84"/>
    <x v="6"/>
  </r>
  <r>
    <x v="679"/>
    <x v="3"/>
    <x v="0"/>
    <x v="608"/>
    <n v="53.6"/>
    <n v="45.98"/>
    <n v="7"/>
    <x v="10"/>
    <x v="110"/>
    <x v="7"/>
  </r>
  <r>
    <x v="680"/>
    <x v="1"/>
    <x v="3"/>
    <x v="609"/>
    <n v="50.75"/>
    <n v="24.38"/>
    <n v="19"/>
    <x v="48"/>
    <x v="140"/>
    <x v="8"/>
  </r>
  <r>
    <x v="681"/>
    <x v="2"/>
    <x v="0"/>
    <x v="31"/>
    <n v="88.17"/>
    <n v="3.18"/>
    <n v="42"/>
    <x v="176"/>
    <x v="48"/>
    <x v="9"/>
  </r>
  <r>
    <x v="682"/>
    <x v="0"/>
    <x v="2"/>
    <x v="498"/>
    <n v="81.709999999999994"/>
    <n v="11.46"/>
    <n v="45"/>
    <x v="76"/>
    <x v="212"/>
    <x v="10"/>
  </r>
  <r>
    <x v="683"/>
    <x v="1"/>
    <x v="0"/>
    <x v="610"/>
    <n v="67.12"/>
    <n v="28.93"/>
    <n v="20"/>
    <x v="94"/>
    <x v="123"/>
    <x v="11"/>
  </r>
  <r>
    <x v="684"/>
    <x v="2"/>
    <x v="0"/>
    <x v="611"/>
    <n v="42"/>
    <n v="4.3899999999999997"/>
    <n v="34"/>
    <x v="20"/>
    <x v="194"/>
    <x v="12"/>
  </r>
  <r>
    <x v="685"/>
    <x v="3"/>
    <x v="0"/>
    <x v="612"/>
    <n v="95.04"/>
    <n v="21.18"/>
    <n v="42"/>
    <x v="48"/>
    <x v="120"/>
    <x v="13"/>
  </r>
  <r>
    <x v="686"/>
    <x v="3"/>
    <x v="1"/>
    <x v="613"/>
    <n v="72.27"/>
    <n v="16.45"/>
    <n v="31"/>
    <x v="40"/>
    <x v="124"/>
    <x v="14"/>
  </r>
  <r>
    <x v="687"/>
    <x v="2"/>
    <x v="3"/>
    <x v="614"/>
    <n v="97.64"/>
    <n v="40.76"/>
    <n v="35"/>
    <x v="102"/>
    <x v="175"/>
    <x v="15"/>
  </r>
  <r>
    <x v="688"/>
    <x v="0"/>
    <x v="0"/>
    <x v="615"/>
    <n v="66.41"/>
    <n v="5.51"/>
    <n v="40"/>
    <x v="191"/>
    <x v="58"/>
    <x v="16"/>
  </r>
  <r>
    <x v="689"/>
    <x v="3"/>
    <x v="3"/>
    <x v="616"/>
    <n v="85.7"/>
    <n v="34.14"/>
    <n v="4"/>
    <x v="156"/>
    <x v="33"/>
    <x v="17"/>
  </r>
  <r>
    <x v="690"/>
    <x v="3"/>
    <x v="2"/>
    <x v="617"/>
    <n v="85.05"/>
    <n v="20.329999999999998"/>
    <n v="44"/>
    <x v="77"/>
    <x v="72"/>
    <x v="18"/>
  </r>
  <r>
    <x v="691"/>
    <x v="3"/>
    <x v="2"/>
    <x v="618"/>
    <n v="46.99"/>
    <n v="29.39"/>
    <n v="3"/>
    <x v="167"/>
    <x v="50"/>
    <x v="19"/>
  </r>
  <r>
    <x v="692"/>
    <x v="2"/>
    <x v="0"/>
    <x v="58"/>
    <n v="97.12"/>
    <n v="10.28"/>
    <n v="6"/>
    <x v="177"/>
    <x v="157"/>
    <x v="20"/>
  </r>
  <r>
    <x v="693"/>
    <x v="1"/>
    <x v="2"/>
    <x v="619"/>
    <n v="21.76"/>
    <n v="30.49"/>
    <n v="33"/>
    <x v="50"/>
    <x v="163"/>
    <x v="21"/>
  </r>
  <r>
    <x v="694"/>
    <x v="3"/>
    <x v="3"/>
    <x v="620"/>
    <n v="81.5"/>
    <n v="33.700000000000003"/>
    <n v="19"/>
    <x v="41"/>
    <x v="22"/>
    <x v="22"/>
  </r>
  <r>
    <x v="695"/>
    <x v="1"/>
    <x v="1"/>
    <x v="621"/>
    <n v="97.24"/>
    <n v="3.51"/>
    <n v="6"/>
    <x v="24"/>
    <x v="19"/>
    <x v="23"/>
  </r>
  <r>
    <x v="696"/>
    <x v="0"/>
    <x v="0"/>
    <x v="622"/>
    <n v="47.11"/>
    <n v="41.22"/>
    <n v="23"/>
    <x v="119"/>
    <x v="213"/>
    <x v="0"/>
  </r>
  <r>
    <x v="697"/>
    <x v="3"/>
    <x v="2"/>
    <x v="623"/>
    <n v="71.849999999999994"/>
    <n v="43.06"/>
    <n v="20"/>
    <x v="43"/>
    <x v="152"/>
    <x v="1"/>
  </r>
  <r>
    <x v="698"/>
    <x v="3"/>
    <x v="3"/>
    <x v="624"/>
    <n v="64.98"/>
    <n v="3.18"/>
    <n v="8"/>
    <x v="179"/>
    <x v="196"/>
    <x v="2"/>
  </r>
  <r>
    <x v="699"/>
    <x v="0"/>
    <x v="3"/>
    <x v="625"/>
    <n v="80.92"/>
    <n v="30.16"/>
    <n v="18"/>
    <x v="20"/>
    <x v="136"/>
    <x v="3"/>
  </r>
  <r>
    <x v="700"/>
    <x v="3"/>
    <x v="2"/>
    <x v="626"/>
    <n v="89.29"/>
    <n v="29.7"/>
    <n v="19"/>
    <x v="156"/>
    <x v="34"/>
    <x v="4"/>
  </r>
  <r>
    <x v="701"/>
    <x v="1"/>
    <x v="3"/>
    <x v="627"/>
    <n v="68.239999999999995"/>
    <n v="0.62"/>
    <n v="27"/>
    <x v="12"/>
    <x v="214"/>
    <x v="5"/>
  </r>
  <r>
    <x v="702"/>
    <x v="2"/>
    <x v="3"/>
    <x v="628"/>
    <n v="85.27"/>
    <n v="17.12"/>
    <n v="31"/>
    <x v="169"/>
    <x v="215"/>
    <x v="6"/>
  </r>
  <r>
    <x v="703"/>
    <x v="1"/>
    <x v="0"/>
    <x v="629"/>
    <n v="44.98"/>
    <n v="48.45"/>
    <n v="33"/>
    <x v="27"/>
    <x v="112"/>
    <x v="7"/>
  </r>
  <r>
    <x v="704"/>
    <x v="2"/>
    <x v="3"/>
    <x v="630"/>
    <n v="38.29"/>
    <n v="27.77"/>
    <n v="15"/>
    <x v="139"/>
    <x v="180"/>
    <x v="8"/>
  </r>
  <r>
    <x v="705"/>
    <x v="2"/>
    <x v="2"/>
    <x v="631"/>
    <n v="54.45"/>
    <n v="46.66"/>
    <n v="37"/>
    <x v="60"/>
    <x v="30"/>
    <x v="9"/>
  </r>
  <r>
    <x v="706"/>
    <x v="1"/>
    <x v="0"/>
    <x v="632"/>
    <n v="74.22"/>
    <n v="33.78"/>
    <n v="49"/>
    <x v="111"/>
    <x v="38"/>
    <x v="10"/>
  </r>
  <r>
    <x v="707"/>
    <x v="1"/>
    <x v="2"/>
    <x v="633"/>
    <n v="34.979999999999997"/>
    <n v="1.42"/>
    <n v="16"/>
    <x v="147"/>
    <x v="178"/>
    <x v="11"/>
  </r>
  <r>
    <x v="708"/>
    <x v="1"/>
    <x v="1"/>
    <x v="634"/>
    <n v="74.430000000000007"/>
    <n v="3.89"/>
    <n v="10"/>
    <x v="59"/>
    <x v="209"/>
    <x v="12"/>
  </r>
  <r>
    <x v="709"/>
    <x v="1"/>
    <x v="2"/>
    <x v="635"/>
    <n v="51.53"/>
    <n v="36.11"/>
    <n v="3"/>
    <x v="131"/>
    <x v="23"/>
    <x v="13"/>
  </r>
  <r>
    <x v="710"/>
    <x v="0"/>
    <x v="2"/>
    <x v="636"/>
    <n v="83.65"/>
    <n v="27.73"/>
    <n v="39"/>
    <x v="192"/>
    <x v="166"/>
    <x v="14"/>
  </r>
  <r>
    <x v="711"/>
    <x v="3"/>
    <x v="0"/>
    <x v="637"/>
    <n v="22.95"/>
    <n v="6.36"/>
    <n v="49"/>
    <x v="174"/>
    <x v="77"/>
    <x v="15"/>
  </r>
  <r>
    <x v="712"/>
    <x v="2"/>
    <x v="3"/>
    <x v="638"/>
    <n v="73.44"/>
    <n v="30.7"/>
    <n v="44"/>
    <x v="85"/>
    <x v="194"/>
    <x v="16"/>
  </r>
  <r>
    <x v="713"/>
    <x v="1"/>
    <x v="2"/>
    <x v="17"/>
    <n v="71.989999999999995"/>
    <n v="40.51"/>
    <n v="39"/>
    <x v="118"/>
    <x v="72"/>
    <x v="17"/>
  </r>
  <r>
    <x v="714"/>
    <x v="1"/>
    <x v="0"/>
    <x v="639"/>
    <n v="95.27"/>
    <n v="37.65"/>
    <n v="41"/>
    <x v="129"/>
    <x v="148"/>
    <x v="18"/>
  </r>
  <r>
    <x v="715"/>
    <x v="1"/>
    <x v="1"/>
    <x v="640"/>
    <n v="77.069999999999993"/>
    <n v="12.31"/>
    <n v="17"/>
    <x v="168"/>
    <x v="207"/>
    <x v="19"/>
  </r>
  <r>
    <x v="716"/>
    <x v="0"/>
    <x v="0"/>
    <x v="641"/>
    <n v="83.7"/>
    <n v="12.91"/>
    <n v="49"/>
    <x v="188"/>
    <x v="216"/>
    <x v="20"/>
  </r>
  <r>
    <x v="717"/>
    <x v="1"/>
    <x v="0"/>
    <x v="642"/>
    <n v="92.37"/>
    <n v="48.39"/>
    <n v="48"/>
    <x v="53"/>
    <x v="48"/>
    <x v="21"/>
  </r>
  <r>
    <x v="718"/>
    <x v="1"/>
    <x v="3"/>
    <x v="643"/>
    <n v="74"/>
    <n v="44.37"/>
    <n v="47"/>
    <x v="128"/>
    <x v="47"/>
    <x v="22"/>
  </r>
  <r>
    <x v="719"/>
    <x v="1"/>
    <x v="2"/>
    <x v="644"/>
    <n v="43.21"/>
    <n v="15.92"/>
    <n v="5"/>
    <x v="32"/>
    <x v="181"/>
    <x v="23"/>
  </r>
  <r>
    <x v="720"/>
    <x v="3"/>
    <x v="1"/>
    <x v="645"/>
    <n v="89.58"/>
    <n v="41.2"/>
    <n v="45"/>
    <x v="22"/>
    <x v="75"/>
    <x v="0"/>
  </r>
  <r>
    <x v="721"/>
    <x v="0"/>
    <x v="0"/>
    <x v="157"/>
    <n v="79.81"/>
    <n v="8.09"/>
    <n v="31"/>
    <x v="96"/>
    <x v="93"/>
    <x v="1"/>
  </r>
  <r>
    <x v="722"/>
    <x v="1"/>
    <x v="2"/>
    <x v="171"/>
    <n v="53.96"/>
    <n v="9.84"/>
    <n v="4"/>
    <x v="89"/>
    <x v="158"/>
    <x v="2"/>
  </r>
  <r>
    <x v="723"/>
    <x v="2"/>
    <x v="2"/>
    <x v="646"/>
    <n v="76.84"/>
    <n v="9.06"/>
    <n v="14"/>
    <x v="16"/>
    <x v="97"/>
    <x v="3"/>
  </r>
  <r>
    <x v="724"/>
    <x v="2"/>
    <x v="0"/>
    <x v="647"/>
    <n v="89.42"/>
    <n v="4.3899999999999997"/>
    <n v="44"/>
    <x v="190"/>
    <x v="217"/>
    <x v="4"/>
  </r>
  <r>
    <x v="725"/>
    <x v="2"/>
    <x v="2"/>
    <x v="648"/>
    <n v="98.05"/>
    <n v="42.73"/>
    <n v="15"/>
    <x v="91"/>
    <x v="218"/>
    <x v="5"/>
  </r>
  <r>
    <x v="726"/>
    <x v="0"/>
    <x v="0"/>
    <x v="290"/>
    <n v="96.19"/>
    <n v="28.94"/>
    <n v="47"/>
    <x v="68"/>
    <x v="131"/>
    <x v="6"/>
  </r>
  <r>
    <x v="727"/>
    <x v="0"/>
    <x v="0"/>
    <x v="649"/>
    <n v="46.03"/>
    <n v="12.95"/>
    <n v="16"/>
    <x v="136"/>
    <x v="174"/>
    <x v="7"/>
  </r>
  <r>
    <x v="728"/>
    <x v="2"/>
    <x v="0"/>
    <x v="349"/>
    <n v="53.74"/>
    <n v="42.43"/>
    <n v="36"/>
    <x v="41"/>
    <x v="97"/>
    <x v="8"/>
  </r>
  <r>
    <x v="729"/>
    <x v="1"/>
    <x v="1"/>
    <x v="510"/>
    <n v="28.76"/>
    <n v="40.130000000000003"/>
    <n v="42"/>
    <x v="93"/>
    <x v="219"/>
    <x v="9"/>
  </r>
  <r>
    <x v="730"/>
    <x v="0"/>
    <x v="0"/>
    <x v="650"/>
    <n v="39.799999999999997"/>
    <n v="5.05"/>
    <n v="14"/>
    <x v="154"/>
    <x v="77"/>
    <x v="10"/>
  </r>
  <r>
    <x v="731"/>
    <x v="2"/>
    <x v="3"/>
    <x v="651"/>
    <n v="90.59"/>
    <n v="32.21"/>
    <n v="34"/>
    <x v="162"/>
    <x v="206"/>
    <x v="11"/>
  </r>
  <r>
    <x v="732"/>
    <x v="2"/>
    <x v="2"/>
    <x v="450"/>
    <n v="48.87"/>
    <n v="36.090000000000003"/>
    <n v="7"/>
    <x v="43"/>
    <x v="168"/>
    <x v="12"/>
  </r>
  <r>
    <x v="733"/>
    <x v="1"/>
    <x v="1"/>
    <x v="652"/>
    <n v="69.64"/>
    <n v="35.79"/>
    <n v="34"/>
    <x v="154"/>
    <x v="131"/>
    <x v="13"/>
  </r>
  <r>
    <x v="734"/>
    <x v="3"/>
    <x v="2"/>
    <x v="653"/>
    <n v="73.28"/>
    <n v="36.159999999999997"/>
    <n v="35"/>
    <x v="34"/>
    <x v="136"/>
    <x v="14"/>
  </r>
  <r>
    <x v="735"/>
    <x v="0"/>
    <x v="1"/>
    <x v="183"/>
    <n v="82.55"/>
    <n v="8.4700000000000006"/>
    <n v="26"/>
    <x v="15"/>
    <x v="149"/>
    <x v="15"/>
  </r>
  <r>
    <x v="736"/>
    <x v="1"/>
    <x v="3"/>
    <x v="654"/>
    <n v="34.619999999999997"/>
    <n v="15.75"/>
    <n v="13"/>
    <x v="0"/>
    <x v="127"/>
    <x v="16"/>
  </r>
  <r>
    <x v="737"/>
    <x v="2"/>
    <x v="1"/>
    <x v="655"/>
    <n v="44.39"/>
    <n v="42.21"/>
    <n v="22"/>
    <x v="97"/>
    <x v="80"/>
    <x v="17"/>
  </r>
  <r>
    <x v="738"/>
    <x v="2"/>
    <x v="1"/>
    <x v="656"/>
    <n v="55.87"/>
    <n v="44.92"/>
    <n v="19"/>
    <x v="86"/>
    <x v="45"/>
    <x v="18"/>
  </r>
  <r>
    <x v="739"/>
    <x v="1"/>
    <x v="1"/>
    <x v="657"/>
    <n v="49.19"/>
    <n v="13.96"/>
    <n v="5"/>
    <x v="176"/>
    <x v="5"/>
    <x v="19"/>
  </r>
  <r>
    <x v="740"/>
    <x v="0"/>
    <x v="2"/>
    <x v="658"/>
    <n v="98.63"/>
    <n v="1.1499999999999999"/>
    <n v="23"/>
    <x v="165"/>
    <x v="67"/>
    <x v="20"/>
  </r>
  <r>
    <x v="741"/>
    <x v="3"/>
    <x v="0"/>
    <x v="266"/>
    <n v="86.8"/>
    <n v="42.99"/>
    <n v="22"/>
    <x v="17"/>
    <x v="167"/>
    <x v="21"/>
  </r>
  <r>
    <x v="742"/>
    <x v="3"/>
    <x v="2"/>
    <x v="659"/>
    <n v="58.37"/>
    <n v="18.850000000000001"/>
    <n v="35"/>
    <x v="193"/>
    <x v="61"/>
    <x v="22"/>
  </r>
  <r>
    <x v="743"/>
    <x v="2"/>
    <x v="0"/>
    <x v="660"/>
    <n v="90.34"/>
    <n v="16.47"/>
    <n v="11"/>
    <x v="146"/>
    <x v="84"/>
    <x v="23"/>
  </r>
  <r>
    <x v="744"/>
    <x v="0"/>
    <x v="2"/>
    <x v="60"/>
    <n v="47.81"/>
    <n v="17.350000000000001"/>
    <n v="1"/>
    <x v="85"/>
    <x v="34"/>
    <x v="0"/>
  </r>
  <r>
    <x v="745"/>
    <x v="3"/>
    <x v="3"/>
    <x v="661"/>
    <n v="82.87"/>
    <n v="20.78"/>
    <n v="26"/>
    <x v="93"/>
    <x v="16"/>
    <x v="1"/>
  </r>
  <r>
    <x v="746"/>
    <x v="0"/>
    <x v="3"/>
    <x v="662"/>
    <n v="37.89"/>
    <n v="18.91"/>
    <n v="31"/>
    <x v="164"/>
    <x v="164"/>
    <x v="2"/>
  </r>
  <r>
    <x v="747"/>
    <x v="0"/>
    <x v="1"/>
    <x v="663"/>
    <n v="81.790000000000006"/>
    <n v="28.32"/>
    <n v="28"/>
    <x v="91"/>
    <x v="210"/>
    <x v="3"/>
  </r>
  <r>
    <x v="748"/>
    <x v="2"/>
    <x v="3"/>
    <x v="664"/>
    <n v="56.52"/>
    <n v="3.95"/>
    <n v="49"/>
    <x v="83"/>
    <x v="64"/>
    <x v="4"/>
  </r>
  <r>
    <x v="749"/>
    <x v="3"/>
    <x v="1"/>
    <x v="665"/>
    <n v="28.6"/>
    <n v="48.58"/>
    <n v="45"/>
    <x v="56"/>
    <x v="48"/>
    <x v="5"/>
  </r>
  <r>
    <x v="750"/>
    <x v="1"/>
    <x v="0"/>
    <x v="666"/>
    <n v="41.86"/>
    <n v="46.82"/>
    <n v="39"/>
    <x v="172"/>
    <x v="133"/>
    <x v="6"/>
  </r>
  <r>
    <x v="751"/>
    <x v="2"/>
    <x v="3"/>
    <x v="667"/>
    <n v="52.18"/>
    <n v="46.72"/>
    <n v="39"/>
    <x v="162"/>
    <x v="1"/>
    <x v="7"/>
  </r>
  <r>
    <x v="752"/>
    <x v="3"/>
    <x v="0"/>
    <x v="668"/>
    <n v="79.94"/>
    <n v="43.96"/>
    <n v="43"/>
    <x v="143"/>
    <x v="110"/>
    <x v="8"/>
  </r>
  <r>
    <x v="753"/>
    <x v="3"/>
    <x v="2"/>
    <x v="669"/>
    <n v="25.84"/>
    <n v="33.020000000000003"/>
    <n v="32"/>
    <x v="185"/>
    <x v="64"/>
    <x v="9"/>
  </r>
  <r>
    <x v="754"/>
    <x v="3"/>
    <x v="0"/>
    <x v="670"/>
    <n v="72.760000000000005"/>
    <n v="11.06"/>
    <n v="28"/>
    <x v="138"/>
    <x v="52"/>
    <x v="10"/>
  </r>
  <r>
    <x v="755"/>
    <x v="3"/>
    <x v="2"/>
    <x v="671"/>
    <n v="77.28"/>
    <n v="2.4700000000000002"/>
    <n v="32"/>
    <x v="37"/>
    <x v="111"/>
    <x v="11"/>
  </r>
  <r>
    <x v="756"/>
    <x v="3"/>
    <x v="0"/>
    <x v="672"/>
    <n v="72.31"/>
    <n v="4.97"/>
    <n v="35"/>
    <x v="132"/>
    <x v="128"/>
    <x v="12"/>
  </r>
  <r>
    <x v="757"/>
    <x v="0"/>
    <x v="0"/>
    <x v="673"/>
    <n v="80.849999999999994"/>
    <n v="16.2"/>
    <n v="16"/>
    <x v="97"/>
    <x v="27"/>
    <x v="13"/>
  </r>
  <r>
    <x v="758"/>
    <x v="2"/>
    <x v="3"/>
    <x v="674"/>
    <n v="34.25"/>
    <n v="25.19"/>
    <n v="9"/>
    <x v="63"/>
    <x v="44"/>
    <x v="14"/>
  </r>
  <r>
    <x v="759"/>
    <x v="0"/>
    <x v="0"/>
    <x v="498"/>
    <n v="66.97"/>
    <n v="49.66"/>
    <n v="0"/>
    <x v="12"/>
    <x v="220"/>
    <x v="15"/>
  </r>
  <r>
    <x v="760"/>
    <x v="1"/>
    <x v="3"/>
    <x v="675"/>
    <n v="95.29"/>
    <n v="21.77"/>
    <n v="42"/>
    <x v="153"/>
    <x v="124"/>
    <x v="16"/>
  </r>
  <r>
    <x v="761"/>
    <x v="3"/>
    <x v="3"/>
    <x v="676"/>
    <n v="68.86"/>
    <n v="26.23"/>
    <n v="16"/>
    <x v="37"/>
    <x v="38"/>
    <x v="17"/>
  </r>
  <r>
    <x v="762"/>
    <x v="2"/>
    <x v="1"/>
    <x v="677"/>
    <n v="68.91"/>
    <n v="34.76"/>
    <n v="41"/>
    <x v="188"/>
    <x v="221"/>
    <x v="18"/>
  </r>
  <r>
    <x v="763"/>
    <x v="3"/>
    <x v="1"/>
    <x v="678"/>
    <n v="78.92"/>
    <n v="9.0399999999999991"/>
    <n v="27"/>
    <x v="4"/>
    <x v="94"/>
    <x v="19"/>
  </r>
  <r>
    <x v="764"/>
    <x v="2"/>
    <x v="2"/>
    <x v="107"/>
    <n v="46.66"/>
    <n v="46.64"/>
    <n v="37"/>
    <x v="149"/>
    <x v="111"/>
    <x v="20"/>
  </r>
  <r>
    <x v="765"/>
    <x v="0"/>
    <x v="0"/>
    <x v="679"/>
    <n v="76.040000000000006"/>
    <n v="26.45"/>
    <n v="35"/>
    <x v="150"/>
    <x v="32"/>
    <x v="21"/>
  </r>
  <r>
    <x v="766"/>
    <x v="2"/>
    <x v="2"/>
    <x v="680"/>
    <n v="93.3"/>
    <n v="13.81"/>
    <n v="44"/>
    <x v="123"/>
    <x v="175"/>
    <x v="22"/>
  </r>
  <r>
    <x v="767"/>
    <x v="1"/>
    <x v="0"/>
    <x v="681"/>
    <n v="20.87"/>
    <n v="46.76"/>
    <n v="26"/>
    <x v="169"/>
    <x v="21"/>
    <x v="23"/>
  </r>
  <r>
    <x v="768"/>
    <x v="1"/>
    <x v="1"/>
    <x v="682"/>
    <n v="89.61"/>
    <n v="31.27"/>
    <n v="42"/>
    <x v="36"/>
    <x v="222"/>
    <x v="0"/>
  </r>
  <r>
    <x v="769"/>
    <x v="2"/>
    <x v="1"/>
    <x v="18"/>
    <n v="37.49"/>
    <n v="24.18"/>
    <n v="36"/>
    <x v="84"/>
    <x v="72"/>
    <x v="1"/>
  </r>
  <r>
    <x v="770"/>
    <x v="2"/>
    <x v="0"/>
    <x v="683"/>
    <n v="56.47"/>
    <n v="29.01"/>
    <n v="45"/>
    <x v="73"/>
    <x v="69"/>
    <x v="2"/>
  </r>
  <r>
    <x v="771"/>
    <x v="2"/>
    <x v="0"/>
    <x v="535"/>
    <n v="88.19"/>
    <n v="37.42"/>
    <n v="24"/>
    <x v="130"/>
    <x v="6"/>
    <x v="3"/>
  </r>
  <r>
    <x v="772"/>
    <x v="2"/>
    <x v="1"/>
    <x v="684"/>
    <n v="85.91"/>
    <n v="7.73"/>
    <n v="33"/>
    <x v="116"/>
    <x v="168"/>
    <x v="4"/>
  </r>
  <r>
    <x v="773"/>
    <x v="1"/>
    <x v="1"/>
    <x v="685"/>
    <n v="91.35"/>
    <n v="43.24"/>
    <n v="2"/>
    <x v="81"/>
    <x v="57"/>
    <x v="5"/>
  </r>
  <r>
    <x v="774"/>
    <x v="3"/>
    <x v="2"/>
    <x v="686"/>
    <n v="95.23"/>
    <n v="47.98"/>
    <n v="28"/>
    <x v="194"/>
    <x v="78"/>
    <x v="6"/>
  </r>
  <r>
    <x v="775"/>
    <x v="2"/>
    <x v="1"/>
    <x v="535"/>
    <n v="55.77"/>
    <n v="28.35"/>
    <n v="34"/>
    <x v="89"/>
    <x v="57"/>
    <x v="7"/>
  </r>
  <r>
    <x v="776"/>
    <x v="2"/>
    <x v="0"/>
    <x v="687"/>
    <n v="72.510000000000005"/>
    <n v="34.11"/>
    <n v="42"/>
    <x v="21"/>
    <x v="149"/>
    <x v="8"/>
  </r>
  <r>
    <x v="777"/>
    <x v="1"/>
    <x v="2"/>
    <x v="688"/>
    <n v="51.24"/>
    <n v="42.99"/>
    <n v="40"/>
    <x v="41"/>
    <x v="123"/>
    <x v="9"/>
  </r>
  <r>
    <x v="778"/>
    <x v="1"/>
    <x v="0"/>
    <x v="689"/>
    <n v="48.06"/>
    <n v="18.739999999999998"/>
    <n v="9"/>
    <x v="2"/>
    <x v="157"/>
    <x v="10"/>
  </r>
  <r>
    <x v="779"/>
    <x v="0"/>
    <x v="3"/>
    <x v="690"/>
    <n v="54.53"/>
    <n v="49.64"/>
    <n v="37"/>
    <x v="151"/>
    <x v="25"/>
    <x v="11"/>
  </r>
  <r>
    <x v="780"/>
    <x v="2"/>
    <x v="2"/>
    <x v="148"/>
    <n v="79.45"/>
    <n v="34.03"/>
    <n v="37"/>
    <x v="182"/>
    <x v="115"/>
    <x v="12"/>
  </r>
  <r>
    <x v="781"/>
    <x v="0"/>
    <x v="0"/>
    <x v="691"/>
    <n v="60.12"/>
    <n v="21.2"/>
    <n v="0"/>
    <x v="44"/>
    <x v="184"/>
    <x v="13"/>
  </r>
  <r>
    <x v="782"/>
    <x v="1"/>
    <x v="1"/>
    <x v="472"/>
    <n v="85.12"/>
    <n v="33.869999999999997"/>
    <n v="0"/>
    <x v="112"/>
    <x v="195"/>
    <x v="14"/>
  </r>
  <r>
    <x v="783"/>
    <x v="1"/>
    <x v="3"/>
    <x v="692"/>
    <n v="79.62"/>
    <n v="26.08"/>
    <n v="31"/>
    <x v="132"/>
    <x v="31"/>
    <x v="15"/>
  </r>
  <r>
    <x v="784"/>
    <x v="3"/>
    <x v="0"/>
    <x v="693"/>
    <n v="21.64"/>
    <n v="5.58"/>
    <n v="21"/>
    <x v="94"/>
    <x v="31"/>
    <x v="16"/>
  </r>
  <r>
    <x v="785"/>
    <x v="2"/>
    <x v="2"/>
    <x v="694"/>
    <n v="70.42"/>
    <n v="39.79"/>
    <n v="18"/>
    <x v="68"/>
    <x v="40"/>
    <x v="17"/>
  </r>
  <r>
    <x v="786"/>
    <x v="0"/>
    <x v="0"/>
    <x v="695"/>
    <n v="54.93"/>
    <n v="28.22"/>
    <n v="34"/>
    <x v="94"/>
    <x v="182"/>
    <x v="18"/>
  </r>
  <r>
    <x v="787"/>
    <x v="1"/>
    <x v="3"/>
    <x v="279"/>
    <n v="56.53"/>
    <n v="39.79"/>
    <n v="5"/>
    <x v="128"/>
    <x v="57"/>
    <x v="19"/>
  </r>
  <r>
    <x v="788"/>
    <x v="1"/>
    <x v="2"/>
    <x v="696"/>
    <n v="85.47"/>
    <n v="7.75"/>
    <n v="33"/>
    <x v="144"/>
    <x v="155"/>
    <x v="20"/>
  </r>
  <r>
    <x v="789"/>
    <x v="0"/>
    <x v="3"/>
    <x v="697"/>
    <n v="63.81"/>
    <n v="26.92"/>
    <n v="14"/>
    <x v="123"/>
    <x v="203"/>
    <x v="21"/>
  </r>
  <r>
    <x v="790"/>
    <x v="3"/>
    <x v="0"/>
    <x v="698"/>
    <n v="90.85"/>
    <n v="38.33"/>
    <n v="43"/>
    <x v="83"/>
    <x v="114"/>
    <x v="22"/>
  </r>
  <r>
    <x v="791"/>
    <x v="1"/>
    <x v="1"/>
    <x v="699"/>
    <n v="77.02"/>
    <n v="49.42"/>
    <n v="41"/>
    <x v="137"/>
    <x v="219"/>
    <x v="23"/>
  </r>
  <r>
    <x v="792"/>
    <x v="2"/>
    <x v="1"/>
    <x v="263"/>
    <n v="64.23"/>
    <n v="44.22"/>
    <n v="44"/>
    <x v="174"/>
    <x v="52"/>
    <x v="0"/>
  </r>
  <r>
    <x v="793"/>
    <x v="1"/>
    <x v="0"/>
    <x v="700"/>
    <n v="80.36"/>
    <n v="43.22"/>
    <n v="2"/>
    <x v="98"/>
    <x v="70"/>
    <x v="1"/>
  </r>
  <r>
    <x v="794"/>
    <x v="2"/>
    <x v="0"/>
    <x v="701"/>
    <n v="23.07"/>
    <n v="12.37"/>
    <n v="49"/>
    <x v="88"/>
    <x v="188"/>
    <x v="2"/>
  </r>
  <r>
    <x v="795"/>
    <x v="0"/>
    <x v="0"/>
    <x v="702"/>
    <n v="22.17"/>
    <n v="41.9"/>
    <n v="36"/>
    <x v="148"/>
    <x v="42"/>
    <x v="3"/>
  </r>
  <r>
    <x v="796"/>
    <x v="2"/>
    <x v="2"/>
    <x v="703"/>
    <n v="26.67"/>
    <n v="8.4600000000000009"/>
    <n v="21"/>
    <x v="128"/>
    <x v="46"/>
    <x v="4"/>
  </r>
  <r>
    <x v="797"/>
    <x v="0"/>
    <x v="3"/>
    <x v="704"/>
    <n v="55.01"/>
    <n v="9.91"/>
    <n v="44"/>
    <x v="135"/>
    <x v="29"/>
    <x v="5"/>
  </r>
  <r>
    <x v="798"/>
    <x v="2"/>
    <x v="3"/>
    <x v="705"/>
    <n v="38.840000000000003"/>
    <n v="5.51"/>
    <n v="28"/>
    <x v="11"/>
    <x v="178"/>
    <x v="6"/>
  </r>
  <r>
    <x v="799"/>
    <x v="0"/>
    <x v="3"/>
    <x v="706"/>
    <n v="98.74"/>
    <n v="42.88"/>
    <n v="13"/>
    <x v="116"/>
    <x v="151"/>
    <x v="7"/>
  </r>
  <r>
    <x v="800"/>
    <x v="2"/>
    <x v="0"/>
    <x v="533"/>
    <n v="63.38"/>
    <n v="5.41"/>
    <n v="29"/>
    <x v="180"/>
    <x v="67"/>
    <x v="8"/>
  </r>
  <r>
    <x v="801"/>
    <x v="3"/>
    <x v="3"/>
    <x v="707"/>
    <n v="72.989999999999995"/>
    <n v="6.91"/>
    <n v="14"/>
    <x v="41"/>
    <x v="148"/>
    <x v="9"/>
  </r>
  <r>
    <x v="802"/>
    <x v="2"/>
    <x v="0"/>
    <x v="262"/>
    <n v="42.31"/>
    <n v="12.29"/>
    <n v="49"/>
    <x v="99"/>
    <x v="171"/>
    <x v="10"/>
  </r>
  <r>
    <x v="803"/>
    <x v="2"/>
    <x v="2"/>
    <x v="708"/>
    <n v="45.74"/>
    <n v="28.63"/>
    <n v="28"/>
    <x v="135"/>
    <x v="41"/>
    <x v="11"/>
  </r>
  <r>
    <x v="804"/>
    <x v="3"/>
    <x v="1"/>
    <x v="709"/>
    <n v="46.84"/>
    <n v="44.01"/>
    <n v="13"/>
    <x v="10"/>
    <x v="184"/>
    <x v="12"/>
  </r>
  <r>
    <x v="805"/>
    <x v="1"/>
    <x v="0"/>
    <x v="710"/>
    <n v="75.900000000000006"/>
    <n v="20.91"/>
    <n v="2"/>
    <x v="181"/>
    <x v="41"/>
    <x v="13"/>
  </r>
  <r>
    <x v="806"/>
    <x v="1"/>
    <x v="0"/>
    <x v="711"/>
    <n v="57.9"/>
    <n v="27.31"/>
    <n v="21"/>
    <x v="31"/>
    <x v="97"/>
    <x v="14"/>
  </r>
  <r>
    <x v="807"/>
    <x v="2"/>
    <x v="1"/>
    <x v="712"/>
    <n v="61.41"/>
    <n v="8.32"/>
    <n v="32"/>
    <x v="48"/>
    <x v="151"/>
    <x v="15"/>
  </r>
  <r>
    <x v="808"/>
    <x v="3"/>
    <x v="1"/>
    <x v="713"/>
    <n v="67.36"/>
    <n v="13.3"/>
    <n v="22"/>
    <x v="176"/>
    <x v="55"/>
    <x v="16"/>
  </r>
  <r>
    <x v="809"/>
    <x v="2"/>
    <x v="2"/>
    <x v="714"/>
    <n v="81.5"/>
    <n v="6.7"/>
    <n v="6"/>
    <x v="5"/>
    <x v="186"/>
    <x v="17"/>
  </r>
  <r>
    <x v="810"/>
    <x v="0"/>
    <x v="3"/>
    <x v="505"/>
    <n v="27.23"/>
    <n v="20.5"/>
    <n v="19"/>
    <x v="50"/>
    <x v="14"/>
    <x v="18"/>
  </r>
  <r>
    <x v="811"/>
    <x v="0"/>
    <x v="0"/>
    <x v="715"/>
    <n v="82.15"/>
    <n v="29.52"/>
    <n v="6"/>
    <x v="67"/>
    <x v="151"/>
    <x v="19"/>
  </r>
  <r>
    <x v="812"/>
    <x v="2"/>
    <x v="3"/>
    <x v="582"/>
    <n v="65.06"/>
    <n v="14.2"/>
    <n v="16"/>
    <x v="191"/>
    <x v="142"/>
    <x v="20"/>
  </r>
  <r>
    <x v="813"/>
    <x v="1"/>
    <x v="0"/>
    <x v="362"/>
    <n v="73.53"/>
    <n v="42.3"/>
    <n v="31"/>
    <x v="102"/>
    <x v="26"/>
    <x v="21"/>
  </r>
  <r>
    <x v="814"/>
    <x v="1"/>
    <x v="2"/>
    <x v="384"/>
    <n v="46.2"/>
    <n v="49.06"/>
    <n v="14"/>
    <x v="25"/>
    <x v="62"/>
    <x v="22"/>
  </r>
  <r>
    <x v="815"/>
    <x v="2"/>
    <x v="1"/>
    <x v="716"/>
    <n v="52.75"/>
    <n v="6.01"/>
    <n v="12"/>
    <x v="168"/>
    <x v="209"/>
    <x v="23"/>
  </r>
  <r>
    <x v="816"/>
    <x v="2"/>
    <x v="2"/>
    <x v="717"/>
    <n v="38.49"/>
    <n v="0.89"/>
    <n v="46"/>
    <x v="73"/>
    <x v="141"/>
    <x v="0"/>
  </r>
  <r>
    <x v="817"/>
    <x v="0"/>
    <x v="1"/>
    <x v="718"/>
    <n v="98.34"/>
    <n v="39.49"/>
    <n v="2"/>
    <x v="192"/>
    <x v="95"/>
    <x v="1"/>
  </r>
  <r>
    <x v="818"/>
    <x v="1"/>
    <x v="3"/>
    <x v="719"/>
    <n v="59.76"/>
    <n v="9.5299999999999994"/>
    <n v="24"/>
    <x v="66"/>
    <x v="121"/>
    <x v="2"/>
  </r>
  <r>
    <x v="819"/>
    <x v="2"/>
    <x v="3"/>
    <x v="720"/>
    <n v="99.69"/>
    <n v="17.66"/>
    <n v="48"/>
    <x v="79"/>
    <x v="95"/>
    <x v="3"/>
  </r>
  <r>
    <x v="820"/>
    <x v="0"/>
    <x v="2"/>
    <x v="721"/>
    <n v="59.18"/>
    <n v="19.71"/>
    <n v="31"/>
    <x v="1"/>
    <x v="206"/>
    <x v="4"/>
  </r>
  <r>
    <x v="821"/>
    <x v="1"/>
    <x v="1"/>
    <x v="722"/>
    <n v="37.58"/>
    <n v="45.83"/>
    <n v="15"/>
    <x v="193"/>
    <x v="42"/>
    <x v="5"/>
  </r>
  <r>
    <x v="822"/>
    <x v="3"/>
    <x v="2"/>
    <x v="723"/>
    <n v="60.6"/>
    <n v="32.94"/>
    <n v="0"/>
    <x v="195"/>
    <x v="191"/>
    <x v="6"/>
  </r>
  <r>
    <x v="823"/>
    <x v="0"/>
    <x v="1"/>
    <x v="724"/>
    <n v="23.17"/>
    <n v="2.0299999999999998"/>
    <n v="45"/>
    <x v="153"/>
    <x v="62"/>
    <x v="7"/>
  </r>
  <r>
    <x v="824"/>
    <x v="1"/>
    <x v="1"/>
    <x v="725"/>
    <n v="92.38"/>
    <n v="0.74"/>
    <n v="2"/>
    <x v="67"/>
    <x v="84"/>
    <x v="8"/>
  </r>
  <r>
    <x v="825"/>
    <x v="1"/>
    <x v="3"/>
    <x v="726"/>
    <n v="85.48"/>
    <n v="9.98"/>
    <n v="19"/>
    <x v="109"/>
    <x v="15"/>
    <x v="9"/>
  </r>
  <r>
    <x v="826"/>
    <x v="0"/>
    <x v="3"/>
    <x v="727"/>
    <n v="78.069999999999993"/>
    <n v="15.91"/>
    <n v="27"/>
    <x v="123"/>
    <x v="35"/>
    <x v="10"/>
  </r>
  <r>
    <x v="827"/>
    <x v="3"/>
    <x v="1"/>
    <x v="728"/>
    <n v="68.790000000000006"/>
    <n v="24.23"/>
    <n v="21"/>
    <x v="13"/>
    <x v="129"/>
    <x v="11"/>
  </r>
  <r>
    <x v="828"/>
    <x v="0"/>
    <x v="1"/>
    <x v="729"/>
    <n v="66.39"/>
    <n v="41.89"/>
    <n v="35"/>
    <x v="62"/>
    <x v="18"/>
    <x v="12"/>
  </r>
  <r>
    <x v="829"/>
    <x v="1"/>
    <x v="1"/>
    <x v="547"/>
    <n v="99.74"/>
    <n v="15.74"/>
    <n v="40"/>
    <x v="94"/>
    <x v="120"/>
    <x v="13"/>
  </r>
  <r>
    <x v="830"/>
    <x v="2"/>
    <x v="3"/>
    <x v="730"/>
    <n v="42.24"/>
    <n v="18.829999999999998"/>
    <n v="0"/>
    <x v="109"/>
    <x v="27"/>
    <x v="14"/>
  </r>
  <r>
    <x v="831"/>
    <x v="2"/>
    <x v="3"/>
    <x v="731"/>
    <n v="82.37"/>
    <n v="16.47"/>
    <n v="13"/>
    <x v="132"/>
    <x v="51"/>
    <x v="15"/>
  </r>
  <r>
    <x v="832"/>
    <x v="0"/>
    <x v="0"/>
    <x v="732"/>
    <n v="66.510000000000005"/>
    <n v="0.45"/>
    <n v="44"/>
    <x v="119"/>
    <x v="223"/>
    <x v="16"/>
  </r>
  <r>
    <x v="833"/>
    <x v="1"/>
    <x v="1"/>
    <x v="733"/>
    <n v="98.07"/>
    <n v="47.76"/>
    <n v="14"/>
    <x v="122"/>
    <x v="202"/>
    <x v="17"/>
  </r>
  <r>
    <x v="834"/>
    <x v="2"/>
    <x v="0"/>
    <x v="734"/>
    <n v="86.22"/>
    <n v="6.95"/>
    <n v="31"/>
    <x v="11"/>
    <x v="79"/>
    <x v="18"/>
  </r>
  <r>
    <x v="835"/>
    <x v="1"/>
    <x v="1"/>
    <x v="735"/>
    <n v="99.88"/>
    <n v="14.38"/>
    <n v="17"/>
    <x v="166"/>
    <x v="59"/>
    <x v="19"/>
  </r>
  <r>
    <x v="836"/>
    <x v="0"/>
    <x v="3"/>
    <x v="736"/>
    <n v="67.069999999999993"/>
    <n v="6.47"/>
    <n v="47"/>
    <x v="182"/>
    <x v="116"/>
    <x v="20"/>
  </r>
  <r>
    <x v="837"/>
    <x v="2"/>
    <x v="0"/>
    <x v="737"/>
    <n v="36.36"/>
    <n v="24.53"/>
    <n v="37"/>
    <x v="15"/>
    <x v="194"/>
    <x v="21"/>
  </r>
  <r>
    <x v="838"/>
    <x v="1"/>
    <x v="0"/>
    <x v="91"/>
    <n v="60.29"/>
    <n v="46.61"/>
    <n v="21"/>
    <x v="75"/>
    <x v="151"/>
    <x v="22"/>
  </r>
  <r>
    <x v="839"/>
    <x v="2"/>
    <x v="2"/>
    <x v="738"/>
    <n v="76.89"/>
    <n v="5.04"/>
    <n v="15"/>
    <x v="17"/>
    <x v="61"/>
    <x v="23"/>
  </r>
  <r>
    <x v="840"/>
    <x v="0"/>
    <x v="1"/>
    <x v="502"/>
    <n v="81.95"/>
    <n v="22.04"/>
    <n v="10"/>
    <x v="11"/>
    <x v="218"/>
    <x v="0"/>
  </r>
  <r>
    <x v="841"/>
    <x v="1"/>
    <x v="3"/>
    <x v="739"/>
    <n v="20.04"/>
    <n v="1.1200000000000001"/>
    <n v="6"/>
    <x v="127"/>
    <x v="13"/>
    <x v="1"/>
  </r>
  <r>
    <x v="842"/>
    <x v="2"/>
    <x v="2"/>
    <x v="740"/>
    <n v="60.4"/>
    <n v="38.54"/>
    <n v="8"/>
    <x v="89"/>
    <x v="172"/>
    <x v="2"/>
  </r>
  <r>
    <x v="843"/>
    <x v="0"/>
    <x v="2"/>
    <x v="209"/>
    <n v="38.82"/>
    <n v="32.06"/>
    <n v="0"/>
    <x v="192"/>
    <x v="122"/>
    <x v="3"/>
  </r>
  <r>
    <x v="844"/>
    <x v="2"/>
    <x v="1"/>
    <x v="741"/>
    <n v="89.99"/>
    <n v="34.979999999999997"/>
    <n v="41"/>
    <x v="56"/>
    <x v="202"/>
    <x v="4"/>
  </r>
  <r>
    <x v="845"/>
    <x v="2"/>
    <x v="2"/>
    <x v="45"/>
    <n v="32.229999999999997"/>
    <n v="23.62"/>
    <n v="7"/>
    <x v="181"/>
    <x v="199"/>
    <x v="5"/>
  </r>
  <r>
    <x v="846"/>
    <x v="3"/>
    <x v="1"/>
    <x v="742"/>
    <n v="73.319999999999993"/>
    <n v="45.38"/>
    <n v="10"/>
    <x v="131"/>
    <x v="110"/>
    <x v="6"/>
  </r>
  <r>
    <x v="847"/>
    <x v="3"/>
    <x v="2"/>
    <x v="501"/>
    <n v="41.28"/>
    <n v="20.48"/>
    <n v="4"/>
    <x v="117"/>
    <x v="83"/>
    <x v="7"/>
  </r>
  <r>
    <x v="848"/>
    <x v="0"/>
    <x v="1"/>
    <x v="743"/>
    <n v="48.52"/>
    <n v="25.7"/>
    <n v="28"/>
    <x v="28"/>
    <x v="28"/>
    <x v="8"/>
  </r>
  <r>
    <x v="849"/>
    <x v="3"/>
    <x v="3"/>
    <x v="744"/>
    <n v="95.24"/>
    <n v="34.76"/>
    <n v="5"/>
    <x v="108"/>
    <x v="167"/>
    <x v="9"/>
  </r>
  <r>
    <x v="850"/>
    <x v="0"/>
    <x v="1"/>
    <x v="745"/>
    <n v="39.24"/>
    <n v="26.03"/>
    <n v="11"/>
    <x v="16"/>
    <x v="59"/>
    <x v="10"/>
  </r>
  <r>
    <x v="851"/>
    <x v="3"/>
    <x v="1"/>
    <x v="746"/>
    <n v="27.6"/>
    <n v="9.4700000000000006"/>
    <n v="42"/>
    <x v="117"/>
    <x v="81"/>
    <x v="11"/>
  </r>
  <r>
    <x v="852"/>
    <x v="2"/>
    <x v="0"/>
    <x v="747"/>
    <n v="25.54"/>
    <n v="15.85"/>
    <n v="38"/>
    <x v="167"/>
    <x v="180"/>
    <x v="12"/>
  </r>
  <r>
    <x v="853"/>
    <x v="0"/>
    <x v="3"/>
    <x v="748"/>
    <n v="60.37"/>
    <n v="4.6100000000000003"/>
    <n v="6"/>
    <x v="51"/>
    <x v="78"/>
    <x v="13"/>
  </r>
  <r>
    <x v="854"/>
    <x v="0"/>
    <x v="3"/>
    <x v="749"/>
    <n v="71.34"/>
    <n v="21.63"/>
    <n v="43"/>
    <x v="177"/>
    <x v="31"/>
    <x v="14"/>
  </r>
  <r>
    <x v="855"/>
    <x v="2"/>
    <x v="3"/>
    <x v="750"/>
    <n v="46.18"/>
    <n v="30.47"/>
    <n v="11"/>
    <x v="40"/>
    <x v="14"/>
    <x v="15"/>
  </r>
  <r>
    <x v="856"/>
    <x v="0"/>
    <x v="2"/>
    <x v="751"/>
    <n v="75.22"/>
    <n v="5.93"/>
    <n v="32"/>
    <x v="186"/>
    <x v="215"/>
    <x v="16"/>
  </r>
  <r>
    <x v="857"/>
    <x v="0"/>
    <x v="0"/>
    <x v="752"/>
    <n v="24.88"/>
    <n v="31.53"/>
    <n v="18"/>
    <x v="25"/>
    <x v="156"/>
    <x v="17"/>
  </r>
  <r>
    <x v="858"/>
    <x v="3"/>
    <x v="3"/>
    <x v="753"/>
    <n v="88.59"/>
    <n v="44.64"/>
    <n v="35"/>
    <x v="108"/>
    <x v="69"/>
    <x v="18"/>
  </r>
  <r>
    <x v="859"/>
    <x v="0"/>
    <x v="2"/>
    <x v="417"/>
    <n v="85.33"/>
    <n v="16.89"/>
    <n v="18"/>
    <x v="141"/>
    <x v="16"/>
    <x v="19"/>
  </r>
  <r>
    <x v="860"/>
    <x v="1"/>
    <x v="2"/>
    <x v="24"/>
    <n v="98.84"/>
    <n v="11.1"/>
    <n v="20"/>
    <x v="22"/>
    <x v="110"/>
    <x v="20"/>
  </r>
  <r>
    <x v="861"/>
    <x v="2"/>
    <x v="2"/>
    <x v="754"/>
    <n v="94.92"/>
    <n v="44.65"/>
    <n v="18"/>
    <x v="40"/>
    <x v="132"/>
    <x v="21"/>
  </r>
  <r>
    <x v="862"/>
    <x v="3"/>
    <x v="0"/>
    <x v="441"/>
    <n v="48.5"/>
    <n v="34.6"/>
    <n v="42"/>
    <x v="0"/>
    <x v="113"/>
    <x v="22"/>
  </r>
  <r>
    <x v="863"/>
    <x v="3"/>
    <x v="2"/>
    <x v="755"/>
    <n v="51.94"/>
    <n v="5.27"/>
    <n v="8"/>
    <x v="156"/>
    <x v="224"/>
    <x v="23"/>
  </r>
  <r>
    <x v="864"/>
    <x v="1"/>
    <x v="0"/>
    <x v="756"/>
    <n v="79.680000000000007"/>
    <n v="20.41"/>
    <n v="44"/>
    <x v="5"/>
    <x v="195"/>
    <x v="0"/>
  </r>
  <r>
    <x v="865"/>
    <x v="2"/>
    <x v="1"/>
    <x v="757"/>
    <n v="30.73"/>
    <n v="33.700000000000003"/>
    <n v="21"/>
    <x v="70"/>
    <x v="206"/>
    <x v="1"/>
  </r>
  <r>
    <x v="866"/>
    <x v="2"/>
    <x v="2"/>
    <x v="89"/>
    <n v="45.12"/>
    <n v="28.72"/>
    <n v="18"/>
    <x v="92"/>
    <x v="47"/>
    <x v="2"/>
  </r>
  <r>
    <x v="867"/>
    <x v="3"/>
    <x v="3"/>
    <x v="758"/>
    <n v="29.48"/>
    <n v="30.93"/>
    <n v="36"/>
    <x v="69"/>
    <x v="85"/>
    <x v="3"/>
  </r>
  <r>
    <x v="868"/>
    <x v="0"/>
    <x v="2"/>
    <x v="759"/>
    <n v="56.39"/>
    <n v="28.36"/>
    <n v="10"/>
    <x v="169"/>
    <x v="103"/>
    <x v="4"/>
  </r>
  <r>
    <x v="869"/>
    <x v="3"/>
    <x v="1"/>
    <x v="760"/>
    <n v="64.16"/>
    <n v="39.9"/>
    <n v="24"/>
    <x v="64"/>
    <x v="112"/>
    <x v="5"/>
  </r>
  <r>
    <x v="870"/>
    <x v="2"/>
    <x v="1"/>
    <x v="761"/>
    <n v="36.89"/>
    <n v="16.02"/>
    <n v="34"/>
    <x v="35"/>
    <x v="68"/>
    <x v="6"/>
  </r>
  <r>
    <x v="871"/>
    <x v="1"/>
    <x v="2"/>
    <x v="762"/>
    <n v="22.13"/>
    <n v="35.42"/>
    <n v="4"/>
    <x v="116"/>
    <x v="31"/>
    <x v="7"/>
  </r>
  <r>
    <x v="872"/>
    <x v="3"/>
    <x v="1"/>
    <x v="763"/>
    <n v="77.55"/>
    <n v="49.55"/>
    <n v="44"/>
    <x v="112"/>
    <x v="73"/>
    <x v="8"/>
  </r>
  <r>
    <x v="873"/>
    <x v="2"/>
    <x v="0"/>
    <x v="175"/>
    <n v="21.6"/>
    <n v="19.5"/>
    <n v="30"/>
    <x v="38"/>
    <x v="103"/>
    <x v="9"/>
  </r>
  <r>
    <x v="874"/>
    <x v="3"/>
    <x v="0"/>
    <x v="764"/>
    <n v="97.87"/>
    <n v="39.549999999999997"/>
    <n v="13"/>
    <x v="164"/>
    <x v="121"/>
    <x v="10"/>
  </r>
  <r>
    <x v="875"/>
    <x v="0"/>
    <x v="2"/>
    <x v="765"/>
    <n v="37.729999999999997"/>
    <n v="12.31"/>
    <n v="12"/>
    <x v="17"/>
    <x v="24"/>
    <x v="11"/>
  </r>
  <r>
    <x v="876"/>
    <x v="3"/>
    <x v="0"/>
    <x v="766"/>
    <n v="73.11"/>
    <n v="14.09"/>
    <n v="33"/>
    <x v="157"/>
    <x v="44"/>
    <x v="12"/>
  </r>
  <r>
    <x v="877"/>
    <x v="3"/>
    <x v="0"/>
    <x v="313"/>
    <n v="54.78"/>
    <n v="46.74"/>
    <n v="33"/>
    <x v="74"/>
    <x v="167"/>
    <x v="13"/>
  </r>
  <r>
    <x v="878"/>
    <x v="2"/>
    <x v="3"/>
    <x v="767"/>
    <n v="24.77"/>
    <n v="1.3"/>
    <n v="17"/>
    <x v="104"/>
    <x v="132"/>
    <x v="14"/>
  </r>
  <r>
    <x v="879"/>
    <x v="2"/>
    <x v="2"/>
    <x v="768"/>
    <n v="57.77"/>
    <n v="10.87"/>
    <n v="5"/>
    <x v="95"/>
    <x v="25"/>
    <x v="15"/>
  </r>
  <r>
    <x v="880"/>
    <x v="2"/>
    <x v="1"/>
    <x v="769"/>
    <n v="61.34"/>
    <n v="24.15"/>
    <n v="41"/>
    <x v="72"/>
    <x v="88"/>
    <x v="16"/>
  </r>
  <r>
    <x v="881"/>
    <x v="3"/>
    <x v="2"/>
    <x v="116"/>
    <n v="88.37"/>
    <n v="20.09"/>
    <n v="20"/>
    <x v="14"/>
    <x v="211"/>
    <x v="17"/>
  </r>
  <r>
    <x v="882"/>
    <x v="0"/>
    <x v="0"/>
    <x v="770"/>
    <n v="78.59"/>
    <n v="31.46"/>
    <n v="39"/>
    <x v="73"/>
    <x v="97"/>
    <x v="18"/>
  </r>
  <r>
    <x v="883"/>
    <x v="1"/>
    <x v="3"/>
    <x v="771"/>
    <n v="26.34"/>
    <n v="9.64"/>
    <n v="4"/>
    <x v="18"/>
    <x v="155"/>
    <x v="19"/>
  </r>
  <r>
    <x v="884"/>
    <x v="1"/>
    <x v="2"/>
    <x v="372"/>
    <n v="36.729999999999997"/>
    <n v="3.53"/>
    <n v="1"/>
    <x v="164"/>
    <x v="15"/>
    <x v="20"/>
  </r>
  <r>
    <x v="885"/>
    <x v="2"/>
    <x v="2"/>
    <x v="772"/>
    <n v="44.95"/>
    <n v="18.47"/>
    <n v="5"/>
    <x v="19"/>
    <x v="191"/>
    <x v="21"/>
  </r>
  <r>
    <x v="886"/>
    <x v="2"/>
    <x v="0"/>
    <x v="773"/>
    <n v="29.31"/>
    <n v="26.22"/>
    <n v="49"/>
    <x v="88"/>
    <x v="188"/>
    <x v="22"/>
  </r>
  <r>
    <x v="887"/>
    <x v="3"/>
    <x v="0"/>
    <x v="774"/>
    <n v="56.55"/>
    <n v="28.1"/>
    <n v="7"/>
    <x v="92"/>
    <x v="154"/>
    <x v="23"/>
  </r>
  <r>
    <x v="888"/>
    <x v="1"/>
    <x v="2"/>
    <x v="775"/>
    <n v="98.74"/>
    <n v="30.07"/>
    <n v="1"/>
    <x v="102"/>
    <x v="36"/>
    <x v="0"/>
  </r>
  <r>
    <x v="889"/>
    <x v="2"/>
    <x v="0"/>
    <x v="776"/>
    <n v="61.17"/>
    <n v="27.43"/>
    <n v="22"/>
    <x v="188"/>
    <x v="21"/>
    <x v="1"/>
  </r>
  <r>
    <x v="890"/>
    <x v="0"/>
    <x v="0"/>
    <x v="777"/>
    <n v="79.349999999999994"/>
    <n v="12.29"/>
    <n v="19"/>
    <x v="10"/>
    <x v="105"/>
    <x v="2"/>
  </r>
  <r>
    <x v="891"/>
    <x v="0"/>
    <x v="0"/>
    <x v="778"/>
    <n v="74.64"/>
    <n v="38.229999999999997"/>
    <n v="3"/>
    <x v="191"/>
    <x v="225"/>
    <x v="3"/>
  </r>
  <r>
    <x v="892"/>
    <x v="2"/>
    <x v="0"/>
    <x v="757"/>
    <n v="87.99"/>
    <n v="4.3899999999999997"/>
    <n v="14"/>
    <x v="12"/>
    <x v="127"/>
    <x v="4"/>
  </r>
  <r>
    <x v="893"/>
    <x v="2"/>
    <x v="0"/>
    <x v="779"/>
    <n v="37.26"/>
    <n v="9.92"/>
    <n v="29"/>
    <x v="50"/>
    <x v="76"/>
    <x v="5"/>
  </r>
  <r>
    <x v="894"/>
    <x v="1"/>
    <x v="3"/>
    <x v="780"/>
    <n v="80.31"/>
    <n v="36.97"/>
    <n v="19"/>
    <x v="73"/>
    <x v="211"/>
    <x v="6"/>
  </r>
  <r>
    <x v="895"/>
    <x v="1"/>
    <x v="0"/>
    <x v="781"/>
    <n v="90.51"/>
    <n v="13.99"/>
    <n v="23"/>
    <x v="124"/>
    <x v="91"/>
    <x v="7"/>
  </r>
  <r>
    <x v="896"/>
    <x v="3"/>
    <x v="1"/>
    <x v="623"/>
    <n v="33.72"/>
    <n v="24.67"/>
    <n v="8"/>
    <x v="179"/>
    <x v="196"/>
    <x v="8"/>
  </r>
  <r>
    <x v="897"/>
    <x v="1"/>
    <x v="2"/>
    <x v="782"/>
    <n v="47.74"/>
    <n v="16.36"/>
    <n v="20"/>
    <x v="169"/>
    <x v="4"/>
    <x v="9"/>
  </r>
  <r>
    <x v="898"/>
    <x v="0"/>
    <x v="3"/>
    <x v="783"/>
    <n v="97.61"/>
    <n v="25.35"/>
    <n v="37"/>
    <x v="185"/>
    <x v="202"/>
    <x v="10"/>
  </r>
  <r>
    <x v="899"/>
    <x v="0"/>
    <x v="3"/>
    <x v="784"/>
    <n v="82.46"/>
    <n v="17.329999999999998"/>
    <n v="40"/>
    <x v="177"/>
    <x v="37"/>
    <x v="11"/>
  </r>
  <r>
    <x v="900"/>
    <x v="2"/>
    <x v="0"/>
    <x v="100"/>
    <n v="42.61"/>
    <n v="49.71"/>
    <n v="12"/>
    <x v="42"/>
    <x v="56"/>
    <x v="12"/>
  </r>
  <r>
    <x v="901"/>
    <x v="1"/>
    <x v="2"/>
    <x v="405"/>
    <n v="65.12"/>
    <n v="17.87"/>
    <n v="4"/>
    <x v="29"/>
    <x v="194"/>
    <x v="13"/>
  </r>
  <r>
    <x v="902"/>
    <x v="3"/>
    <x v="1"/>
    <x v="785"/>
    <n v="52.35"/>
    <n v="31.35"/>
    <n v="45"/>
    <x v="123"/>
    <x v="49"/>
    <x v="14"/>
  </r>
  <r>
    <x v="903"/>
    <x v="0"/>
    <x v="0"/>
    <x v="213"/>
    <n v="59.2"/>
    <n v="44.42"/>
    <n v="13"/>
    <x v="154"/>
    <x v="13"/>
    <x v="15"/>
  </r>
  <r>
    <x v="904"/>
    <x v="0"/>
    <x v="2"/>
    <x v="786"/>
    <n v="48.41"/>
    <n v="31.9"/>
    <n v="49"/>
    <x v="156"/>
    <x v="177"/>
    <x v="16"/>
  </r>
  <r>
    <x v="905"/>
    <x v="3"/>
    <x v="0"/>
    <x v="24"/>
    <n v="42.35"/>
    <n v="28.29"/>
    <n v="6"/>
    <x v="135"/>
    <x v="46"/>
    <x v="17"/>
  </r>
  <r>
    <x v="906"/>
    <x v="3"/>
    <x v="0"/>
    <x v="787"/>
    <n v="73.98"/>
    <n v="28.46"/>
    <n v="5"/>
    <x v="99"/>
    <x v="198"/>
    <x v="18"/>
  </r>
  <r>
    <x v="907"/>
    <x v="0"/>
    <x v="0"/>
    <x v="788"/>
    <n v="82.28"/>
    <n v="24.82"/>
    <n v="11"/>
    <x v="81"/>
    <x v="194"/>
    <x v="19"/>
  </r>
  <r>
    <x v="908"/>
    <x v="0"/>
    <x v="0"/>
    <x v="789"/>
    <n v="89.92"/>
    <n v="40.380000000000003"/>
    <n v="45"/>
    <x v="84"/>
    <x v="166"/>
    <x v="20"/>
  </r>
  <r>
    <x v="909"/>
    <x v="3"/>
    <x v="0"/>
    <x v="790"/>
    <n v="32.43"/>
    <n v="2.52"/>
    <n v="15"/>
    <x v="23"/>
    <x v="38"/>
    <x v="21"/>
  </r>
  <r>
    <x v="910"/>
    <x v="0"/>
    <x v="0"/>
    <x v="791"/>
    <n v="85.83"/>
    <n v="44.26"/>
    <n v="31"/>
    <x v="85"/>
    <x v="177"/>
    <x v="22"/>
  </r>
  <r>
    <x v="911"/>
    <x v="2"/>
    <x v="0"/>
    <x v="792"/>
    <n v="40.380000000000003"/>
    <n v="29.31"/>
    <n v="41"/>
    <x v="32"/>
    <x v="80"/>
    <x v="23"/>
  </r>
  <r>
    <x v="912"/>
    <x v="2"/>
    <x v="1"/>
    <x v="793"/>
    <n v="54.19"/>
    <n v="42.44"/>
    <n v="10"/>
    <x v="175"/>
    <x v="199"/>
    <x v="0"/>
  </r>
  <r>
    <x v="913"/>
    <x v="3"/>
    <x v="3"/>
    <x v="794"/>
    <n v="92.12"/>
    <n v="0.52"/>
    <n v="3"/>
    <x v="178"/>
    <x v="48"/>
    <x v="1"/>
  </r>
  <r>
    <x v="914"/>
    <x v="1"/>
    <x v="1"/>
    <x v="795"/>
    <n v="56.36"/>
    <n v="43.46"/>
    <n v="28"/>
    <x v="93"/>
    <x v="26"/>
    <x v="2"/>
  </r>
  <r>
    <x v="915"/>
    <x v="3"/>
    <x v="0"/>
    <x v="796"/>
    <n v="35.770000000000003"/>
    <n v="6.01"/>
    <n v="33"/>
    <x v="140"/>
    <x v="177"/>
    <x v="3"/>
  </r>
  <r>
    <x v="916"/>
    <x v="3"/>
    <x v="0"/>
    <x v="797"/>
    <n v="32.79"/>
    <n v="36.06"/>
    <n v="8"/>
    <x v="108"/>
    <x v="134"/>
    <x v="4"/>
  </r>
  <r>
    <x v="917"/>
    <x v="1"/>
    <x v="1"/>
    <x v="798"/>
    <n v="57.84"/>
    <n v="20.83"/>
    <n v="9"/>
    <x v="20"/>
    <x v="58"/>
    <x v="5"/>
  </r>
  <r>
    <x v="918"/>
    <x v="1"/>
    <x v="1"/>
    <x v="799"/>
    <n v="81.010000000000005"/>
    <n v="34.049999999999997"/>
    <n v="7"/>
    <x v="31"/>
    <x v="226"/>
    <x v="6"/>
  </r>
  <r>
    <x v="919"/>
    <x v="1"/>
    <x v="3"/>
    <x v="410"/>
    <n v="99.78"/>
    <n v="31.41"/>
    <n v="35"/>
    <x v="185"/>
    <x v="14"/>
    <x v="7"/>
  </r>
  <r>
    <x v="920"/>
    <x v="2"/>
    <x v="1"/>
    <x v="539"/>
    <n v="82.99"/>
    <n v="8.17"/>
    <n v="31"/>
    <x v="196"/>
    <x v="14"/>
    <x v="8"/>
  </r>
  <r>
    <x v="921"/>
    <x v="0"/>
    <x v="3"/>
    <x v="800"/>
    <n v="90.16"/>
    <n v="25.73"/>
    <n v="44"/>
    <x v="149"/>
    <x v="75"/>
    <x v="9"/>
  </r>
  <r>
    <x v="922"/>
    <x v="2"/>
    <x v="0"/>
    <x v="215"/>
    <n v="79.83"/>
    <n v="13.86"/>
    <n v="5"/>
    <x v="138"/>
    <x v="105"/>
    <x v="10"/>
  </r>
  <r>
    <x v="923"/>
    <x v="0"/>
    <x v="2"/>
    <x v="801"/>
    <n v="91.63"/>
    <n v="28.02"/>
    <n v="5"/>
    <x v="115"/>
    <x v="90"/>
    <x v="11"/>
  </r>
  <r>
    <x v="924"/>
    <x v="2"/>
    <x v="2"/>
    <x v="802"/>
    <n v="26.1"/>
    <n v="36.9"/>
    <n v="26"/>
    <x v="140"/>
    <x v="90"/>
    <x v="12"/>
  </r>
  <r>
    <x v="925"/>
    <x v="0"/>
    <x v="2"/>
    <x v="297"/>
    <n v="94.39"/>
    <n v="4.0599999999999996"/>
    <n v="1"/>
    <x v="10"/>
    <x v="124"/>
    <x v="13"/>
  </r>
  <r>
    <x v="926"/>
    <x v="2"/>
    <x v="2"/>
    <x v="803"/>
    <n v="51.71"/>
    <n v="25.79"/>
    <n v="8"/>
    <x v="113"/>
    <x v="93"/>
    <x v="14"/>
  </r>
  <r>
    <x v="927"/>
    <x v="1"/>
    <x v="0"/>
    <x v="804"/>
    <n v="93.73"/>
    <n v="30.88"/>
    <n v="37"/>
    <x v="5"/>
    <x v="55"/>
    <x v="15"/>
  </r>
  <r>
    <x v="928"/>
    <x v="3"/>
    <x v="2"/>
    <x v="805"/>
    <n v="26.06"/>
    <n v="14.77"/>
    <n v="4"/>
    <x v="148"/>
    <x v="56"/>
    <x v="16"/>
  </r>
  <r>
    <x v="929"/>
    <x v="2"/>
    <x v="1"/>
    <x v="806"/>
    <n v="77.22"/>
    <n v="47.65"/>
    <n v="33"/>
    <x v="167"/>
    <x v="139"/>
    <x v="17"/>
  </r>
  <r>
    <x v="930"/>
    <x v="0"/>
    <x v="1"/>
    <x v="217"/>
    <n v="78.86"/>
    <n v="26.02"/>
    <n v="13"/>
    <x v="8"/>
    <x v="118"/>
    <x v="18"/>
  </r>
  <r>
    <x v="931"/>
    <x v="1"/>
    <x v="2"/>
    <x v="807"/>
    <n v="99.75"/>
    <n v="9.1300000000000008"/>
    <n v="9"/>
    <x v="27"/>
    <x v="214"/>
    <x v="19"/>
  </r>
  <r>
    <x v="932"/>
    <x v="2"/>
    <x v="1"/>
    <x v="808"/>
    <n v="81.510000000000005"/>
    <n v="5.39"/>
    <n v="46"/>
    <x v="24"/>
    <x v="148"/>
    <x v="20"/>
  </r>
  <r>
    <x v="933"/>
    <x v="2"/>
    <x v="3"/>
    <x v="698"/>
    <n v="50.61"/>
    <n v="27.08"/>
    <n v="48"/>
    <x v="31"/>
    <x v="227"/>
    <x v="21"/>
  </r>
  <r>
    <x v="934"/>
    <x v="1"/>
    <x v="0"/>
    <x v="435"/>
    <n v="64.58"/>
    <n v="18.760000000000002"/>
    <n v="6"/>
    <x v="107"/>
    <x v="15"/>
    <x v="22"/>
  </r>
  <r>
    <x v="935"/>
    <x v="2"/>
    <x v="2"/>
    <x v="809"/>
    <n v="49.32"/>
    <n v="9.6300000000000008"/>
    <n v="19"/>
    <x v="11"/>
    <x v="135"/>
    <x v="23"/>
  </r>
  <r>
    <x v="936"/>
    <x v="3"/>
    <x v="2"/>
    <x v="810"/>
    <n v="35.68"/>
    <n v="1.53"/>
    <n v="10"/>
    <x v="155"/>
    <x v="112"/>
    <x v="0"/>
  </r>
  <r>
    <x v="937"/>
    <x v="2"/>
    <x v="0"/>
    <x v="16"/>
    <n v="39.880000000000003"/>
    <n v="28.33"/>
    <n v="12"/>
    <x v="146"/>
    <x v="27"/>
    <x v="1"/>
  </r>
  <r>
    <x v="938"/>
    <x v="3"/>
    <x v="1"/>
    <x v="811"/>
    <n v="37.76"/>
    <n v="29.93"/>
    <n v="16"/>
    <x v="119"/>
    <x v="35"/>
    <x v="2"/>
  </r>
  <r>
    <x v="939"/>
    <x v="3"/>
    <x v="0"/>
    <x v="812"/>
    <n v="63.91"/>
    <n v="7.09"/>
    <n v="36"/>
    <x v="186"/>
    <x v="126"/>
    <x v="3"/>
  </r>
  <r>
    <x v="940"/>
    <x v="1"/>
    <x v="0"/>
    <x v="567"/>
    <n v="92.49"/>
    <n v="30.09"/>
    <n v="43"/>
    <x v="116"/>
    <x v="108"/>
    <x v="4"/>
  </r>
  <r>
    <x v="941"/>
    <x v="2"/>
    <x v="1"/>
    <x v="813"/>
    <n v="93.02"/>
    <n v="47.6"/>
    <n v="35"/>
    <x v="10"/>
    <x v="51"/>
    <x v="5"/>
  </r>
  <r>
    <x v="942"/>
    <x v="1"/>
    <x v="0"/>
    <x v="417"/>
    <n v="24.38"/>
    <n v="48.91"/>
    <n v="32"/>
    <x v="84"/>
    <x v="118"/>
    <x v="6"/>
  </r>
  <r>
    <x v="943"/>
    <x v="2"/>
    <x v="1"/>
    <x v="131"/>
    <n v="26.39"/>
    <n v="44.42"/>
    <n v="9"/>
    <x v="90"/>
    <x v="187"/>
    <x v="7"/>
  </r>
  <r>
    <x v="944"/>
    <x v="2"/>
    <x v="1"/>
    <x v="814"/>
    <n v="39.61"/>
    <n v="40.35"/>
    <n v="33"/>
    <x v="159"/>
    <x v="16"/>
    <x v="8"/>
  </r>
  <r>
    <x v="945"/>
    <x v="0"/>
    <x v="0"/>
    <x v="815"/>
    <n v="40.4"/>
    <n v="10.47"/>
    <n v="44"/>
    <x v="27"/>
    <x v="109"/>
    <x v="9"/>
  </r>
  <r>
    <x v="946"/>
    <x v="2"/>
    <x v="3"/>
    <x v="64"/>
    <n v="27.59"/>
    <n v="7.82"/>
    <n v="12"/>
    <x v="186"/>
    <x v="143"/>
    <x v="10"/>
  </r>
  <r>
    <x v="947"/>
    <x v="1"/>
    <x v="1"/>
    <x v="816"/>
    <n v="51.08"/>
    <n v="22.25"/>
    <n v="24"/>
    <x v="1"/>
    <x v="130"/>
    <x v="11"/>
  </r>
  <r>
    <x v="948"/>
    <x v="3"/>
    <x v="0"/>
    <x v="756"/>
    <n v="67.02"/>
    <n v="30.98"/>
    <n v="43"/>
    <x v="45"/>
    <x v="1"/>
    <x v="12"/>
  </r>
  <r>
    <x v="949"/>
    <x v="2"/>
    <x v="1"/>
    <x v="817"/>
    <n v="66.25"/>
    <n v="42.53"/>
    <n v="32"/>
    <x v="88"/>
    <x v="67"/>
    <x v="13"/>
  </r>
  <r>
    <x v="950"/>
    <x v="0"/>
    <x v="3"/>
    <x v="15"/>
    <n v="63.47"/>
    <n v="11.6"/>
    <n v="9"/>
    <x v="80"/>
    <x v="3"/>
    <x v="14"/>
  </r>
  <r>
    <x v="951"/>
    <x v="1"/>
    <x v="3"/>
    <x v="818"/>
    <n v="47.09"/>
    <n v="23.98"/>
    <n v="23"/>
    <x v="119"/>
    <x v="213"/>
    <x v="15"/>
  </r>
  <r>
    <x v="952"/>
    <x v="2"/>
    <x v="2"/>
    <x v="819"/>
    <n v="76.52"/>
    <n v="32.369999999999997"/>
    <n v="4"/>
    <x v="71"/>
    <x v="105"/>
    <x v="16"/>
  </r>
  <r>
    <x v="953"/>
    <x v="1"/>
    <x v="1"/>
    <x v="820"/>
    <n v="86.12"/>
    <n v="22.28"/>
    <n v="9"/>
    <x v="108"/>
    <x v="211"/>
    <x v="17"/>
  </r>
  <r>
    <x v="954"/>
    <x v="0"/>
    <x v="1"/>
    <x v="821"/>
    <n v="47.7"/>
    <n v="22.71"/>
    <n v="38"/>
    <x v="186"/>
    <x v="222"/>
    <x v="18"/>
  </r>
  <r>
    <x v="955"/>
    <x v="0"/>
    <x v="0"/>
    <x v="822"/>
    <n v="26.84"/>
    <n v="11.26"/>
    <n v="46"/>
    <x v="143"/>
    <x v="47"/>
    <x v="19"/>
  </r>
  <r>
    <x v="956"/>
    <x v="1"/>
    <x v="1"/>
    <x v="415"/>
    <n v="43.71"/>
    <n v="49.33"/>
    <n v="26"/>
    <x v="28"/>
    <x v="85"/>
    <x v="20"/>
  </r>
  <r>
    <x v="957"/>
    <x v="2"/>
    <x v="2"/>
    <x v="246"/>
    <n v="30.99"/>
    <n v="23.76"/>
    <n v="49"/>
    <x v="167"/>
    <x v="133"/>
    <x v="21"/>
  </r>
  <r>
    <x v="958"/>
    <x v="3"/>
    <x v="3"/>
    <x v="823"/>
    <n v="57.39"/>
    <n v="26.64"/>
    <n v="35"/>
    <x v="21"/>
    <x v="86"/>
    <x v="22"/>
  </r>
  <r>
    <x v="959"/>
    <x v="0"/>
    <x v="3"/>
    <x v="824"/>
    <n v="32.47"/>
    <n v="10.93"/>
    <n v="32"/>
    <x v="99"/>
    <x v="121"/>
    <x v="23"/>
  </r>
  <r>
    <x v="960"/>
    <x v="2"/>
    <x v="2"/>
    <x v="825"/>
    <n v="57.03"/>
    <n v="25.71"/>
    <n v="27"/>
    <x v="99"/>
    <x v="188"/>
    <x v="0"/>
  </r>
  <r>
    <x v="961"/>
    <x v="2"/>
    <x v="1"/>
    <x v="753"/>
    <n v="37.68"/>
    <n v="12.77"/>
    <n v="39"/>
    <x v="123"/>
    <x v="115"/>
    <x v="1"/>
  </r>
  <r>
    <x v="962"/>
    <x v="3"/>
    <x v="1"/>
    <x v="540"/>
    <n v="79.099999999999994"/>
    <n v="10.119999999999999"/>
    <n v="42"/>
    <x v="55"/>
    <x v="27"/>
    <x v="2"/>
  </r>
  <r>
    <x v="963"/>
    <x v="0"/>
    <x v="2"/>
    <x v="826"/>
    <n v="22.21"/>
    <n v="13.79"/>
    <n v="2"/>
    <x v="19"/>
    <x v="139"/>
    <x v="3"/>
  </r>
  <r>
    <x v="964"/>
    <x v="0"/>
    <x v="0"/>
    <x v="233"/>
    <n v="64.38"/>
    <n v="0.14000000000000001"/>
    <n v="30"/>
    <x v="16"/>
    <x v="214"/>
    <x v="4"/>
  </r>
  <r>
    <x v="965"/>
    <x v="2"/>
    <x v="3"/>
    <x v="827"/>
    <n v="33.56"/>
    <n v="28.51"/>
    <n v="28"/>
    <x v="167"/>
    <x v="228"/>
    <x v="5"/>
  </r>
  <r>
    <x v="966"/>
    <x v="2"/>
    <x v="2"/>
    <x v="828"/>
    <n v="20.079999999999998"/>
    <n v="19.37"/>
    <n v="43"/>
    <x v="35"/>
    <x v="102"/>
    <x v="6"/>
  </r>
  <r>
    <x v="967"/>
    <x v="3"/>
    <x v="2"/>
    <x v="829"/>
    <n v="89.54"/>
    <n v="44.93"/>
    <n v="44"/>
    <x v="116"/>
    <x v="197"/>
    <x v="7"/>
  </r>
  <r>
    <x v="968"/>
    <x v="3"/>
    <x v="1"/>
    <x v="236"/>
    <n v="73.72"/>
    <n v="2.04"/>
    <n v="49"/>
    <x v="128"/>
    <x v="9"/>
    <x v="8"/>
  </r>
  <r>
    <x v="969"/>
    <x v="0"/>
    <x v="3"/>
    <x v="830"/>
    <n v="27.92"/>
    <n v="2.16"/>
    <n v="43"/>
    <x v="53"/>
    <x v="189"/>
    <x v="9"/>
  </r>
  <r>
    <x v="970"/>
    <x v="1"/>
    <x v="1"/>
    <x v="831"/>
    <n v="73.13"/>
    <n v="44.29"/>
    <n v="41"/>
    <x v="54"/>
    <x v="86"/>
    <x v="10"/>
  </r>
  <r>
    <x v="971"/>
    <x v="0"/>
    <x v="2"/>
    <x v="832"/>
    <n v="68.930000000000007"/>
    <n v="6.33"/>
    <n v="20"/>
    <x v="147"/>
    <x v="179"/>
    <x v="11"/>
  </r>
  <r>
    <x v="972"/>
    <x v="2"/>
    <x v="0"/>
    <x v="833"/>
    <n v="57.87"/>
    <n v="0.11"/>
    <n v="31"/>
    <x v="136"/>
    <x v="207"/>
    <x v="12"/>
  </r>
  <r>
    <x v="973"/>
    <x v="0"/>
    <x v="3"/>
    <x v="491"/>
    <n v="53.54"/>
    <n v="8.9499999999999993"/>
    <n v="27"/>
    <x v="101"/>
    <x v="88"/>
    <x v="13"/>
  </r>
  <r>
    <x v="974"/>
    <x v="1"/>
    <x v="2"/>
    <x v="661"/>
    <n v="90.97"/>
    <n v="41.19"/>
    <n v="20"/>
    <x v="186"/>
    <x v="213"/>
    <x v="14"/>
  </r>
  <r>
    <x v="975"/>
    <x v="3"/>
    <x v="2"/>
    <x v="834"/>
    <n v="39.61"/>
    <n v="40.14"/>
    <n v="46"/>
    <x v="108"/>
    <x v="80"/>
    <x v="15"/>
  </r>
  <r>
    <x v="976"/>
    <x v="1"/>
    <x v="0"/>
    <x v="835"/>
    <n v="51.86"/>
    <n v="17.010000000000002"/>
    <n v="34"/>
    <x v="80"/>
    <x v="132"/>
    <x v="16"/>
  </r>
  <r>
    <x v="977"/>
    <x v="1"/>
    <x v="2"/>
    <x v="836"/>
    <n v="46.33"/>
    <n v="33.4"/>
    <n v="29"/>
    <x v="9"/>
    <x v="136"/>
    <x v="17"/>
  </r>
  <r>
    <x v="978"/>
    <x v="1"/>
    <x v="2"/>
    <x v="210"/>
    <n v="81.7"/>
    <n v="25.36"/>
    <n v="46"/>
    <x v="129"/>
    <x v="22"/>
    <x v="18"/>
  </r>
  <r>
    <x v="979"/>
    <x v="3"/>
    <x v="3"/>
    <x v="837"/>
    <n v="93.32"/>
    <n v="45.24"/>
    <n v="16"/>
    <x v="190"/>
    <x v="229"/>
    <x v="19"/>
  </r>
  <r>
    <x v="980"/>
    <x v="1"/>
    <x v="3"/>
    <x v="526"/>
    <n v="87.98"/>
    <n v="2.82"/>
    <n v="28"/>
    <x v="70"/>
    <x v="175"/>
    <x v="20"/>
  </r>
  <r>
    <x v="981"/>
    <x v="1"/>
    <x v="3"/>
    <x v="692"/>
    <n v="83.82"/>
    <n v="40.659999999999997"/>
    <n v="47"/>
    <x v="166"/>
    <x v="227"/>
    <x v="21"/>
  </r>
  <r>
    <x v="982"/>
    <x v="1"/>
    <x v="1"/>
    <x v="838"/>
    <n v="98.94"/>
    <n v="8.5299999999999994"/>
    <n v="1"/>
    <x v="169"/>
    <x v="185"/>
    <x v="22"/>
  </r>
  <r>
    <x v="983"/>
    <x v="2"/>
    <x v="0"/>
    <x v="687"/>
    <n v="75.77"/>
    <n v="19.579999999999998"/>
    <n v="32"/>
    <x v="115"/>
    <x v="46"/>
    <x v="23"/>
  </r>
  <r>
    <x v="984"/>
    <x v="1"/>
    <x v="3"/>
    <x v="839"/>
    <n v="80.08"/>
    <n v="9.6"/>
    <n v="3"/>
    <x v="91"/>
    <x v="170"/>
    <x v="0"/>
  </r>
  <r>
    <x v="985"/>
    <x v="3"/>
    <x v="1"/>
    <x v="128"/>
    <n v="98.62"/>
    <n v="35.130000000000003"/>
    <n v="48"/>
    <x v="51"/>
    <x v="49"/>
    <x v="1"/>
  </r>
  <r>
    <x v="986"/>
    <x v="1"/>
    <x v="1"/>
    <x v="840"/>
    <n v="20.56"/>
    <n v="33.92"/>
    <n v="38"/>
    <x v="7"/>
    <x v="49"/>
    <x v="2"/>
  </r>
  <r>
    <x v="987"/>
    <x v="1"/>
    <x v="0"/>
    <x v="841"/>
    <n v="70.72"/>
    <n v="27.39"/>
    <n v="24"/>
    <x v="195"/>
    <x v="85"/>
    <x v="3"/>
  </r>
  <r>
    <x v="988"/>
    <x v="3"/>
    <x v="0"/>
    <x v="842"/>
    <n v="79.12"/>
    <n v="34.909999999999997"/>
    <n v="4"/>
    <x v="14"/>
    <x v="9"/>
    <x v="4"/>
  </r>
  <r>
    <x v="989"/>
    <x v="1"/>
    <x v="2"/>
    <x v="843"/>
    <n v="93.43"/>
    <n v="31.98"/>
    <n v="3"/>
    <x v="182"/>
    <x v="197"/>
    <x v="5"/>
  </r>
  <r>
    <x v="990"/>
    <x v="3"/>
    <x v="1"/>
    <x v="844"/>
    <n v="90.71"/>
    <n v="38.82"/>
    <n v="28"/>
    <x v="124"/>
    <x v="18"/>
    <x v="6"/>
  </r>
  <r>
    <x v="991"/>
    <x v="1"/>
    <x v="3"/>
    <x v="845"/>
    <n v="87.36"/>
    <n v="11.97"/>
    <n v="36"/>
    <x v="18"/>
    <x v="176"/>
    <x v="7"/>
  </r>
  <r>
    <x v="992"/>
    <x v="3"/>
    <x v="0"/>
    <x v="846"/>
    <n v="95.66"/>
    <n v="21.45"/>
    <n v="7"/>
    <x v="93"/>
    <x v="171"/>
    <x v="8"/>
  </r>
  <r>
    <x v="993"/>
    <x v="1"/>
    <x v="1"/>
    <x v="725"/>
    <n v="62.99"/>
    <n v="7.58"/>
    <n v="19"/>
    <x v="170"/>
    <x v="59"/>
    <x v="9"/>
  </r>
  <r>
    <x v="994"/>
    <x v="1"/>
    <x v="3"/>
    <x v="847"/>
    <n v="20.55"/>
    <n v="21.48"/>
    <n v="40"/>
    <x v="179"/>
    <x v="103"/>
    <x v="10"/>
  </r>
  <r>
    <x v="995"/>
    <x v="2"/>
    <x v="1"/>
    <x v="848"/>
    <n v="20.88"/>
    <n v="35.08"/>
    <n v="5"/>
    <x v="195"/>
    <x v="161"/>
    <x v="11"/>
  </r>
  <r>
    <x v="996"/>
    <x v="2"/>
    <x v="0"/>
    <x v="466"/>
    <n v="63.57"/>
    <n v="34.57"/>
    <n v="35"/>
    <x v="97"/>
    <x v="15"/>
    <x v="12"/>
  </r>
  <r>
    <x v="997"/>
    <x v="1"/>
    <x v="2"/>
    <x v="849"/>
    <n v="54.82"/>
    <n v="35.47"/>
    <n v="31"/>
    <x v="183"/>
    <x v="168"/>
    <x v="13"/>
  </r>
  <r>
    <x v="998"/>
    <x v="1"/>
    <x v="1"/>
    <x v="190"/>
    <n v="56.1"/>
    <n v="15.44"/>
    <n v="4"/>
    <x v="16"/>
    <x v="40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d v="2011-01-01T00:00:00"/>
    <n v="3"/>
    <n v="2"/>
    <n v="6.66"/>
    <n v="76.62"/>
    <n v="9.57"/>
    <n v="5"/>
    <n v="128"/>
    <n v="133"/>
    <n v="0"/>
    <x v="0"/>
  </r>
  <r>
    <d v="2011-01-01T01:00:00"/>
    <n v="4"/>
    <n v="3"/>
    <n v="13.54"/>
    <n v="55.91"/>
    <n v="4.01"/>
    <n v="36"/>
    <n v="184"/>
    <n v="220"/>
    <n v="1"/>
    <x v="0"/>
  </r>
  <r>
    <d v="2011-01-01T02:00:00"/>
    <n v="1"/>
    <n v="3"/>
    <n v="29.58"/>
    <n v="20.97"/>
    <n v="33.61"/>
    <n v="34"/>
    <n v="97"/>
    <n v="131"/>
    <n v="2"/>
    <x v="0"/>
  </r>
  <r>
    <d v="2011-01-01T03:00:00"/>
    <n v="3"/>
    <n v="1"/>
    <n v="7.4"/>
    <n v="61.64"/>
    <n v="15.85"/>
    <n v="6"/>
    <n v="47"/>
    <n v="53"/>
    <n v="3"/>
    <x v="0"/>
  </r>
  <r>
    <d v="2011-01-01T04:00:00"/>
    <n v="3"/>
    <n v="4"/>
    <n v="30.66"/>
    <n v="98.71"/>
    <n v="11.47"/>
    <n v="14"/>
    <n v="199"/>
    <n v="213"/>
    <n v="4"/>
    <x v="0"/>
  </r>
  <r>
    <d v="2011-01-01T05:00:00"/>
    <n v="4"/>
    <n v="1"/>
    <n v="7.76"/>
    <n v="61.84"/>
    <n v="19"/>
    <n v="20"/>
    <n v="20"/>
    <n v="40"/>
    <n v="5"/>
    <x v="0"/>
  </r>
  <r>
    <d v="2011-01-01T06:00:00"/>
    <n v="1"/>
    <n v="4"/>
    <n v="30.03"/>
    <n v="34.590000000000003"/>
    <n v="29.65"/>
    <n v="37"/>
    <n v="158"/>
    <n v="195"/>
    <n v="6"/>
    <x v="0"/>
  </r>
  <r>
    <d v="2011-01-01T07:00:00"/>
    <n v="1"/>
    <n v="1"/>
    <n v="15.82"/>
    <n v="21.77"/>
    <n v="33.590000000000003"/>
    <n v="35"/>
    <n v="185"/>
    <n v="220"/>
    <n v="7"/>
    <x v="0"/>
  </r>
  <r>
    <d v="2011-01-01T08:00:00"/>
    <n v="3"/>
    <n v="3"/>
    <n v="23.37"/>
    <n v="48.38"/>
    <n v="32.26"/>
    <n v="22"/>
    <n v="174"/>
    <n v="196"/>
    <n v="8"/>
    <x v="0"/>
  </r>
  <r>
    <d v="2011-01-01T09:00:00"/>
    <n v="2"/>
    <n v="1"/>
    <n v="9.59"/>
    <n v="93.46"/>
    <n v="43.16"/>
    <n v="28"/>
    <n v="22"/>
    <n v="50"/>
    <n v="9"/>
    <x v="0"/>
  </r>
  <r>
    <d v="2011-01-01T10:00:00"/>
    <n v="3"/>
    <n v="4"/>
    <n v="6.99"/>
    <n v="99.72"/>
    <n v="10.94"/>
    <n v="12"/>
    <n v="90"/>
    <n v="102"/>
    <n v="10"/>
    <x v="0"/>
  </r>
  <r>
    <d v="2011-01-01T11:00:00"/>
    <n v="3"/>
    <n v="2"/>
    <n v="11.48"/>
    <n v="95.63"/>
    <n v="31.84"/>
    <n v="4"/>
    <n v="6"/>
    <n v="10"/>
    <n v="11"/>
    <x v="0"/>
  </r>
  <r>
    <d v="2011-01-01T12:00:00"/>
    <n v="3"/>
    <n v="4"/>
    <n v="8.84"/>
    <n v="78.349999999999994"/>
    <n v="5.0599999999999996"/>
    <n v="46"/>
    <n v="127"/>
    <n v="173"/>
    <n v="12"/>
    <x v="0"/>
  </r>
  <r>
    <d v="2011-01-01T13:00:00"/>
    <n v="3"/>
    <n v="2"/>
    <n v="14.37"/>
    <n v="64.650000000000006"/>
    <n v="27.4"/>
    <n v="38"/>
    <n v="48"/>
    <n v="86"/>
    <n v="13"/>
    <x v="0"/>
  </r>
  <r>
    <d v="2011-01-01T14:00:00"/>
    <n v="4"/>
    <n v="3"/>
    <n v="20.43"/>
    <n v="67.25"/>
    <n v="29.2"/>
    <n v="38"/>
    <n v="98"/>
    <n v="136"/>
    <n v="14"/>
    <x v="0"/>
  </r>
  <r>
    <d v="2011-01-01T15:00:00"/>
    <n v="1"/>
    <n v="4"/>
    <n v="22.66"/>
    <n v="63.12"/>
    <n v="10.81"/>
    <n v="41"/>
    <n v="30"/>
    <n v="71"/>
    <n v="15"/>
    <x v="0"/>
  </r>
  <r>
    <d v="2011-01-01T16:00:00"/>
    <n v="4"/>
    <n v="1"/>
    <n v="28.7"/>
    <n v="76.56"/>
    <n v="19.579999999999998"/>
    <n v="44"/>
    <n v="124"/>
    <n v="168"/>
    <n v="16"/>
    <x v="0"/>
  </r>
  <r>
    <d v="2011-01-01T17:00:00"/>
    <n v="4"/>
    <n v="4"/>
    <n v="24.69"/>
    <n v="53.51"/>
    <n v="41.36"/>
    <n v="42"/>
    <n v="174"/>
    <n v="216"/>
    <n v="17"/>
    <x v="0"/>
  </r>
  <r>
    <d v="2011-01-01T18:00:00"/>
    <n v="4"/>
    <n v="2"/>
    <n v="23.26"/>
    <n v="73.540000000000006"/>
    <n v="7.42"/>
    <n v="0"/>
    <n v="92"/>
    <n v="92"/>
    <n v="18"/>
    <x v="0"/>
  </r>
  <r>
    <d v="2011-01-01T19:00:00"/>
    <n v="3"/>
    <n v="3"/>
    <n v="17.350000000000001"/>
    <n v="29.73"/>
    <n v="21.73"/>
    <n v="19"/>
    <n v="195"/>
    <n v="214"/>
    <n v="19"/>
    <x v="0"/>
  </r>
  <r>
    <d v="2011-01-01T20:00:00"/>
    <n v="2"/>
    <n v="1"/>
    <n v="19.21"/>
    <n v="41.26"/>
    <n v="46.64"/>
    <n v="42"/>
    <n v="34"/>
    <n v="76"/>
    <n v="20"/>
    <x v="0"/>
  </r>
  <r>
    <d v="2011-01-01T21:00:00"/>
    <n v="1"/>
    <n v="4"/>
    <n v="17.440000000000001"/>
    <n v="86.88"/>
    <n v="25.21"/>
    <n v="0"/>
    <n v="33"/>
    <n v="33"/>
    <n v="21"/>
    <x v="0"/>
  </r>
  <r>
    <d v="2011-01-01T22:00:00"/>
    <n v="2"/>
    <n v="2"/>
    <n v="30.26"/>
    <n v="92.3"/>
    <n v="36.26"/>
    <n v="34"/>
    <n v="185"/>
    <n v="219"/>
    <n v="22"/>
    <x v="0"/>
  </r>
  <r>
    <d v="2011-01-01T23:00:00"/>
    <n v="4"/>
    <n v="1"/>
    <n v="11.9"/>
    <n v="63.12"/>
    <n v="41.34"/>
    <n v="39"/>
    <n v="14"/>
    <n v="53"/>
    <n v="23"/>
    <x v="0"/>
  </r>
  <r>
    <d v="2011-01-02T00:00:00"/>
    <n v="4"/>
    <n v="3"/>
    <n v="5.17"/>
    <n v="22.53"/>
    <n v="10.19"/>
    <n v="44"/>
    <n v="77"/>
    <n v="121"/>
    <n v="0"/>
    <x v="0"/>
  </r>
  <r>
    <d v="2011-01-02T01:00:00"/>
    <n v="2"/>
    <n v="1"/>
    <n v="24.54"/>
    <n v="94.16"/>
    <n v="10.91"/>
    <n v="6"/>
    <n v="84"/>
    <n v="90"/>
    <n v="1"/>
    <x v="0"/>
  </r>
  <r>
    <d v="2011-01-02T02:00:00"/>
    <n v="2"/>
    <n v="3"/>
    <n v="11.07"/>
    <n v="76.17"/>
    <n v="37.93"/>
    <n v="34"/>
    <n v="70"/>
    <n v="104"/>
    <n v="2"/>
    <x v="0"/>
  </r>
  <r>
    <d v="2011-01-02T03:00:00"/>
    <n v="2"/>
    <n v="1"/>
    <n v="31.7"/>
    <n v="53.12"/>
    <n v="37.67"/>
    <n v="33"/>
    <n v="80"/>
    <n v="113"/>
    <n v="3"/>
    <x v="0"/>
  </r>
  <r>
    <d v="2011-01-02T04:00:00"/>
    <n v="4"/>
    <n v="4"/>
    <n v="30.77"/>
    <n v="67.87"/>
    <n v="3.01"/>
    <n v="49"/>
    <n v="169"/>
    <n v="218"/>
    <n v="4"/>
    <x v="0"/>
  </r>
  <r>
    <d v="2011-01-02T05:00:00"/>
    <n v="4"/>
    <n v="2"/>
    <n v="7.3"/>
    <n v="54.38"/>
    <n v="16.12"/>
    <n v="4"/>
    <n v="145"/>
    <n v="149"/>
    <n v="5"/>
    <x v="0"/>
  </r>
  <r>
    <d v="2011-01-02T06:00:00"/>
    <n v="1"/>
    <n v="4"/>
    <n v="8.19"/>
    <n v="57.23"/>
    <n v="19.93"/>
    <n v="28"/>
    <n v="37"/>
    <n v="65"/>
    <n v="6"/>
    <x v="0"/>
  </r>
  <r>
    <d v="2011-01-02T07:00:00"/>
    <n v="1"/>
    <n v="4"/>
    <n v="19.86"/>
    <n v="90.94"/>
    <n v="41.45"/>
    <n v="49"/>
    <n v="63"/>
    <n v="112"/>
    <n v="7"/>
    <x v="0"/>
  </r>
  <r>
    <d v="2011-01-02T08:00:00"/>
    <n v="4"/>
    <n v="3"/>
    <n v="23.28"/>
    <n v="32.89"/>
    <n v="21.09"/>
    <n v="47"/>
    <n v="28"/>
    <n v="75"/>
    <n v="8"/>
    <x v="0"/>
  </r>
  <r>
    <d v="2011-01-02T09:00:00"/>
    <n v="2"/>
    <n v="3"/>
    <n v="13.25"/>
    <n v="28.29"/>
    <n v="46.3"/>
    <n v="26"/>
    <n v="117"/>
    <n v="143"/>
    <n v="9"/>
    <x v="0"/>
  </r>
  <r>
    <d v="2011-01-02T10:00:00"/>
    <n v="2"/>
    <n v="3"/>
    <n v="26.5"/>
    <n v="20.22"/>
    <n v="49.83"/>
    <n v="6"/>
    <n v="114"/>
    <n v="120"/>
    <n v="10"/>
    <x v="0"/>
  </r>
  <r>
    <d v="2011-01-02T11:00:00"/>
    <n v="1"/>
    <n v="4"/>
    <n v="22.85"/>
    <n v="45.12"/>
    <n v="39.04"/>
    <n v="0"/>
    <n v="9"/>
    <n v="9"/>
    <n v="11"/>
    <x v="0"/>
  </r>
  <r>
    <d v="2011-01-02T12:00:00"/>
    <n v="4"/>
    <n v="1"/>
    <n v="14.74"/>
    <n v="31.79"/>
    <n v="33.32"/>
    <n v="8"/>
    <n v="16"/>
    <n v="24"/>
    <n v="12"/>
    <x v="0"/>
  </r>
  <r>
    <d v="2011-01-02T13:00:00"/>
    <n v="1"/>
    <n v="1"/>
    <n v="5.76"/>
    <n v="37.6"/>
    <n v="19.59"/>
    <n v="46"/>
    <n v="159"/>
    <n v="205"/>
    <n v="13"/>
    <x v="0"/>
  </r>
  <r>
    <d v="2011-01-02T14:00:00"/>
    <n v="1"/>
    <n v="4"/>
    <n v="27.5"/>
    <n v="20.9"/>
    <n v="3.35"/>
    <n v="0"/>
    <n v="188"/>
    <n v="188"/>
    <n v="14"/>
    <x v="0"/>
  </r>
  <r>
    <d v="2011-01-02T15:00:00"/>
    <n v="3"/>
    <n v="4"/>
    <n v="11.44"/>
    <n v="38.18"/>
    <n v="28.66"/>
    <n v="26"/>
    <n v="114"/>
    <n v="140"/>
    <n v="15"/>
    <x v="0"/>
  </r>
  <r>
    <d v="2011-01-02T16:00:00"/>
    <n v="3"/>
    <n v="2"/>
    <n v="30.03"/>
    <n v="46.62"/>
    <n v="18.09"/>
    <n v="16"/>
    <n v="83"/>
    <n v="99"/>
    <n v="16"/>
    <x v="0"/>
  </r>
  <r>
    <d v="2011-01-02T17:00:00"/>
    <n v="3"/>
    <n v="3"/>
    <n v="17.61"/>
    <n v="22.53"/>
    <n v="17.54"/>
    <n v="31"/>
    <n v="80"/>
    <n v="111"/>
    <n v="17"/>
    <x v="0"/>
  </r>
  <r>
    <d v="2011-01-02T18:00:00"/>
    <n v="2"/>
    <n v="3"/>
    <n v="22.31"/>
    <n v="68.63"/>
    <n v="34.39"/>
    <n v="40"/>
    <n v="173"/>
    <n v="213"/>
    <n v="18"/>
    <x v="0"/>
  </r>
  <r>
    <d v="2011-01-02T19:00:00"/>
    <n v="4"/>
    <n v="4"/>
    <n v="31.19"/>
    <n v="65.5"/>
    <n v="23.18"/>
    <n v="29"/>
    <n v="70"/>
    <n v="99"/>
    <n v="19"/>
    <x v="0"/>
  </r>
  <r>
    <d v="2011-01-02T20:00:00"/>
    <n v="4"/>
    <n v="4"/>
    <n v="30.91"/>
    <n v="27.76"/>
    <n v="37.6"/>
    <n v="14"/>
    <n v="114"/>
    <n v="128"/>
    <n v="20"/>
    <x v="0"/>
  </r>
  <r>
    <d v="2011-01-02T21:00:00"/>
    <n v="4"/>
    <n v="1"/>
    <n v="16.149999999999999"/>
    <n v="67.599999999999994"/>
    <n v="19.91"/>
    <n v="41"/>
    <n v="55"/>
    <n v="96"/>
    <n v="21"/>
    <x v="0"/>
  </r>
  <r>
    <d v="2011-01-02T22:00:00"/>
    <n v="4"/>
    <n v="4"/>
    <n v="11.27"/>
    <n v="99.89"/>
    <n v="7.54"/>
    <n v="27"/>
    <n v="60"/>
    <n v="87"/>
    <n v="22"/>
    <x v="0"/>
  </r>
  <r>
    <d v="2011-01-02T23:00:00"/>
    <n v="3"/>
    <n v="1"/>
    <n v="28.25"/>
    <n v="95.56"/>
    <n v="23.07"/>
    <n v="2"/>
    <n v="102"/>
    <n v="104"/>
    <n v="23"/>
    <x v="0"/>
  </r>
  <r>
    <d v="2011-01-03T00:00:00"/>
    <n v="2"/>
    <n v="4"/>
    <n v="17.989999999999998"/>
    <n v="20.21"/>
    <n v="47.55"/>
    <n v="27"/>
    <n v="43"/>
    <n v="70"/>
    <n v="0"/>
    <x v="0"/>
  </r>
  <r>
    <d v="2011-01-03T01:00:00"/>
    <n v="2"/>
    <n v="2"/>
    <n v="10.76"/>
    <n v="83.63"/>
    <n v="40.08"/>
    <n v="4"/>
    <n v="165"/>
    <n v="169"/>
    <n v="1"/>
    <x v="0"/>
  </r>
  <r>
    <d v="2011-01-03T02:00:00"/>
    <n v="3"/>
    <n v="2"/>
    <n v="32.130000000000003"/>
    <n v="48.29"/>
    <n v="10.29"/>
    <n v="1"/>
    <n v="103"/>
    <n v="104"/>
    <n v="2"/>
    <x v="0"/>
  </r>
  <r>
    <d v="2011-01-03T03:00:00"/>
    <n v="2"/>
    <n v="1"/>
    <n v="10.94"/>
    <n v="25.09"/>
    <n v="19.57"/>
    <n v="37"/>
    <n v="177"/>
    <n v="214"/>
    <n v="3"/>
    <x v="0"/>
  </r>
  <r>
    <d v="2011-01-03T04:00:00"/>
    <n v="3"/>
    <n v="3"/>
    <n v="5.77"/>
    <n v="43.68"/>
    <n v="46.39"/>
    <n v="15"/>
    <n v="73"/>
    <n v="88"/>
    <n v="4"/>
    <x v="0"/>
  </r>
  <r>
    <d v="2011-01-03T05:00:00"/>
    <n v="4"/>
    <n v="2"/>
    <n v="5.61"/>
    <n v="45.74"/>
    <n v="6.18"/>
    <n v="43"/>
    <n v="31"/>
    <n v="74"/>
    <n v="5"/>
    <x v="0"/>
  </r>
  <r>
    <d v="2011-01-03T06:00:00"/>
    <n v="3"/>
    <n v="1"/>
    <n v="23.67"/>
    <n v="61.86"/>
    <n v="12.7"/>
    <n v="16"/>
    <n v="120"/>
    <n v="136"/>
    <n v="6"/>
    <x v="0"/>
  </r>
  <r>
    <d v="2011-01-03T07:00:00"/>
    <n v="4"/>
    <n v="4"/>
    <n v="24.85"/>
    <n v="72.89"/>
    <n v="13.11"/>
    <n v="11"/>
    <n v="89"/>
    <n v="100"/>
    <n v="7"/>
    <x v="0"/>
  </r>
  <r>
    <d v="2011-01-03T08:00:00"/>
    <n v="4"/>
    <n v="4"/>
    <n v="14.33"/>
    <n v="79.92"/>
    <n v="28.55"/>
    <n v="25"/>
    <n v="52"/>
    <n v="77"/>
    <n v="8"/>
    <x v="0"/>
  </r>
  <r>
    <d v="2011-01-03T09:00:00"/>
    <n v="1"/>
    <n v="1"/>
    <n v="14.6"/>
    <n v="39.67"/>
    <n v="20.54"/>
    <n v="48"/>
    <n v="175"/>
    <n v="223"/>
    <n v="9"/>
    <x v="0"/>
  </r>
  <r>
    <d v="2011-01-03T10:00:00"/>
    <n v="3"/>
    <n v="3"/>
    <n v="15.18"/>
    <n v="45.74"/>
    <n v="3.99"/>
    <n v="6"/>
    <n v="0"/>
    <n v="6"/>
    <n v="10"/>
    <x v="0"/>
  </r>
  <r>
    <d v="2011-01-03T11:00:00"/>
    <n v="1"/>
    <n v="1"/>
    <n v="25.4"/>
    <n v="44.67"/>
    <n v="31.46"/>
    <n v="23"/>
    <n v="102"/>
    <n v="125"/>
    <n v="11"/>
    <x v="0"/>
  </r>
  <r>
    <d v="2011-01-03T12:00:00"/>
    <n v="3"/>
    <n v="1"/>
    <n v="6.74"/>
    <n v="49.02"/>
    <n v="4.95"/>
    <n v="15"/>
    <n v="117"/>
    <n v="132"/>
    <n v="12"/>
    <x v="0"/>
  </r>
  <r>
    <d v="2011-01-03T13:00:00"/>
    <n v="3"/>
    <n v="2"/>
    <n v="32.869999999999997"/>
    <n v="99.97"/>
    <n v="30.32"/>
    <n v="17"/>
    <n v="29"/>
    <n v="46"/>
    <n v="13"/>
    <x v="0"/>
  </r>
  <r>
    <d v="2011-01-03T14:00:00"/>
    <n v="1"/>
    <n v="1"/>
    <n v="11.68"/>
    <n v="82.24"/>
    <n v="25.35"/>
    <n v="7"/>
    <n v="8"/>
    <n v="15"/>
    <n v="14"/>
    <x v="0"/>
  </r>
  <r>
    <d v="2011-01-03T15:00:00"/>
    <n v="1"/>
    <n v="1"/>
    <n v="34.99"/>
    <n v="98"/>
    <n v="24.68"/>
    <n v="26"/>
    <n v="107"/>
    <n v="133"/>
    <n v="15"/>
    <x v="0"/>
  </r>
  <r>
    <d v="2011-01-03T16:00:00"/>
    <n v="3"/>
    <n v="4"/>
    <n v="10.15"/>
    <n v="75.45"/>
    <n v="3.37"/>
    <n v="25"/>
    <n v="32"/>
    <n v="57"/>
    <n v="16"/>
    <x v="0"/>
  </r>
  <r>
    <d v="2011-01-03T17:00:00"/>
    <n v="2"/>
    <n v="2"/>
    <n v="28.15"/>
    <n v="52.5"/>
    <n v="31.96"/>
    <n v="30"/>
    <n v="25"/>
    <n v="55"/>
    <n v="17"/>
    <x v="0"/>
  </r>
  <r>
    <d v="2011-01-03T18:00:00"/>
    <n v="4"/>
    <n v="4"/>
    <n v="11.7"/>
    <n v="51.18"/>
    <n v="21.57"/>
    <n v="17"/>
    <n v="41"/>
    <n v="58"/>
    <n v="18"/>
    <x v="0"/>
  </r>
  <r>
    <d v="2011-01-03T19:00:00"/>
    <n v="1"/>
    <n v="4"/>
    <n v="7.43"/>
    <n v="59.09"/>
    <n v="20.56"/>
    <n v="1"/>
    <n v="41"/>
    <n v="42"/>
    <n v="19"/>
    <x v="0"/>
  </r>
  <r>
    <d v="2011-01-03T20:00:00"/>
    <n v="4"/>
    <n v="3"/>
    <n v="31.25"/>
    <n v="53.35"/>
    <n v="29.82"/>
    <n v="40"/>
    <n v="95"/>
    <n v="135"/>
    <n v="20"/>
    <x v="0"/>
  </r>
  <r>
    <d v="2011-01-03T21:00:00"/>
    <n v="2"/>
    <n v="3"/>
    <n v="30.76"/>
    <n v="86.27"/>
    <n v="30.31"/>
    <n v="22"/>
    <n v="38"/>
    <n v="60"/>
    <n v="21"/>
    <x v="0"/>
  </r>
  <r>
    <d v="2011-01-03T22:00:00"/>
    <n v="2"/>
    <n v="2"/>
    <n v="17.11"/>
    <n v="57.2"/>
    <n v="0.75"/>
    <n v="47"/>
    <n v="60"/>
    <n v="107"/>
    <n v="22"/>
    <x v="0"/>
  </r>
  <r>
    <d v="2011-01-03T23:00:00"/>
    <n v="2"/>
    <n v="2"/>
    <n v="26.07"/>
    <n v="43.65"/>
    <n v="6.26"/>
    <n v="48"/>
    <n v="46"/>
    <n v="94"/>
    <n v="23"/>
    <x v="0"/>
  </r>
  <r>
    <d v="2011-01-04T00:00:00"/>
    <n v="1"/>
    <n v="3"/>
    <n v="21.71"/>
    <n v="81.99"/>
    <n v="11.83"/>
    <n v="41"/>
    <n v="169"/>
    <n v="210"/>
    <n v="0"/>
    <x v="0"/>
  </r>
  <r>
    <d v="2011-01-04T01:00:00"/>
    <n v="2"/>
    <n v="3"/>
    <n v="30.59"/>
    <n v="88.35"/>
    <n v="33.9"/>
    <n v="21"/>
    <n v="47"/>
    <n v="68"/>
    <n v="1"/>
    <x v="0"/>
  </r>
  <r>
    <d v="2011-01-04T02:00:00"/>
    <n v="1"/>
    <n v="3"/>
    <n v="14.45"/>
    <n v="53.63"/>
    <n v="28.84"/>
    <n v="32"/>
    <n v="179"/>
    <n v="211"/>
    <n v="2"/>
    <x v="0"/>
  </r>
  <r>
    <d v="2011-01-04T03:00:00"/>
    <n v="2"/>
    <n v="3"/>
    <n v="20.71"/>
    <n v="73.42"/>
    <n v="37.880000000000003"/>
    <n v="17"/>
    <n v="160"/>
    <n v="177"/>
    <n v="3"/>
    <x v="0"/>
  </r>
  <r>
    <d v="2011-01-04T04:00:00"/>
    <n v="4"/>
    <n v="3"/>
    <n v="19.559999999999999"/>
    <n v="24.7"/>
    <n v="37.03"/>
    <n v="14"/>
    <n v="154"/>
    <n v="168"/>
    <n v="4"/>
    <x v="0"/>
  </r>
  <r>
    <d v="2011-01-04T05:00:00"/>
    <n v="4"/>
    <n v="4"/>
    <n v="15.62"/>
    <n v="62.36"/>
    <n v="42.66"/>
    <n v="40"/>
    <n v="170"/>
    <n v="210"/>
    <n v="5"/>
    <x v="0"/>
  </r>
  <r>
    <d v="2011-01-04T06:00:00"/>
    <n v="3"/>
    <n v="2"/>
    <n v="31.74"/>
    <n v="23.6"/>
    <n v="18.84"/>
    <n v="2"/>
    <n v="156"/>
    <n v="158"/>
    <n v="6"/>
    <x v="0"/>
  </r>
  <r>
    <d v="2011-01-04T07:00:00"/>
    <n v="4"/>
    <n v="4"/>
    <n v="9.98"/>
    <n v="22.34"/>
    <n v="17.25"/>
    <n v="47"/>
    <n v="146"/>
    <n v="193"/>
    <n v="7"/>
    <x v="0"/>
  </r>
  <r>
    <d v="2011-01-04T08:00:00"/>
    <n v="3"/>
    <n v="4"/>
    <n v="9.49"/>
    <n v="69.03"/>
    <n v="41.55"/>
    <n v="22"/>
    <n v="127"/>
    <n v="149"/>
    <n v="8"/>
    <x v="0"/>
  </r>
  <r>
    <d v="2011-01-04T09:00:00"/>
    <n v="4"/>
    <n v="1"/>
    <n v="22.31"/>
    <n v="44.27"/>
    <n v="11.88"/>
    <n v="46"/>
    <n v="98"/>
    <n v="144"/>
    <n v="9"/>
    <x v="0"/>
  </r>
  <r>
    <d v="2011-01-04T10:00:00"/>
    <n v="1"/>
    <n v="4"/>
    <n v="24.72"/>
    <n v="79.400000000000006"/>
    <n v="23.06"/>
    <n v="1"/>
    <n v="110"/>
    <n v="111"/>
    <n v="10"/>
    <x v="0"/>
  </r>
  <r>
    <d v="2011-01-04T11:00:00"/>
    <n v="4"/>
    <n v="3"/>
    <n v="10.84"/>
    <n v="91.69"/>
    <n v="9.7200000000000006"/>
    <n v="41"/>
    <n v="27"/>
    <n v="68"/>
    <n v="11"/>
    <x v="0"/>
  </r>
  <r>
    <d v="2011-01-04T12:00:00"/>
    <n v="3"/>
    <n v="3"/>
    <n v="16.72"/>
    <n v="31.15"/>
    <n v="45.69"/>
    <n v="3"/>
    <n v="9"/>
    <n v="12"/>
    <n v="12"/>
    <x v="0"/>
  </r>
  <r>
    <d v="2011-01-04T13:00:00"/>
    <n v="3"/>
    <n v="1"/>
    <n v="33.4"/>
    <n v="77.959999999999994"/>
    <n v="20.39"/>
    <n v="25"/>
    <n v="194"/>
    <n v="219"/>
    <n v="13"/>
    <x v="0"/>
  </r>
  <r>
    <d v="2011-01-04T14:00:00"/>
    <n v="2"/>
    <n v="1"/>
    <n v="12.4"/>
    <n v="61.16"/>
    <n v="10.62"/>
    <n v="18"/>
    <n v="105"/>
    <n v="123"/>
    <n v="14"/>
    <x v="0"/>
  </r>
  <r>
    <d v="2011-01-04T15:00:00"/>
    <n v="1"/>
    <n v="1"/>
    <n v="25.05"/>
    <n v="28.97"/>
    <n v="34.6"/>
    <n v="48"/>
    <n v="143"/>
    <n v="191"/>
    <n v="15"/>
    <x v="0"/>
  </r>
  <r>
    <d v="2011-01-04T16:00:00"/>
    <n v="4"/>
    <n v="1"/>
    <n v="27.2"/>
    <n v="72.13"/>
    <n v="12.23"/>
    <n v="9"/>
    <n v="99"/>
    <n v="108"/>
    <n v="16"/>
    <x v="0"/>
  </r>
  <r>
    <d v="2011-01-04T17:00:00"/>
    <n v="2"/>
    <n v="1"/>
    <n v="18.440000000000001"/>
    <n v="68.760000000000005"/>
    <n v="47.18"/>
    <n v="21"/>
    <n v="0"/>
    <n v="21"/>
    <n v="17"/>
    <x v="0"/>
  </r>
  <r>
    <d v="2011-01-04T18:00:00"/>
    <n v="4"/>
    <n v="4"/>
    <n v="33.130000000000003"/>
    <n v="61.25"/>
    <n v="18.38"/>
    <n v="5"/>
    <n v="117"/>
    <n v="122"/>
    <n v="18"/>
    <x v="0"/>
  </r>
  <r>
    <d v="2011-01-04T19:00:00"/>
    <n v="4"/>
    <n v="1"/>
    <n v="27.1"/>
    <n v="94.12"/>
    <n v="33.229999999999997"/>
    <n v="0"/>
    <n v="81"/>
    <n v="81"/>
    <n v="19"/>
    <x v="0"/>
  </r>
  <r>
    <d v="2011-01-04T20:00:00"/>
    <n v="2"/>
    <n v="4"/>
    <n v="18.739999999999998"/>
    <n v="61.69"/>
    <n v="17.260000000000002"/>
    <n v="42"/>
    <n v="131"/>
    <n v="173"/>
    <n v="20"/>
    <x v="0"/>
  </r>
  <r>
    <d v="2011-01-04T21:00:00"/>
    <n v="2"/>
    <n v="2"/>
    <n v="22.08"/>
    <n v="99.24"/>
    <n v="40.36"/>
    <n v="15"/>
    <n v="196"/>
    <n v="211"/>
    <n v="21"/>
    <x v="0"/>
  </r>
  <r>
    <d v="2011-01-04T22:00:00"/>
    <n v="2"/>
    <n v="1"/>
    <n v="25.78"/>
    <n v="60.74"/>
    <n v="44.85"/>
    <n v="6"/>
    <n v="131"/>
    <n v="137"/>
    <n v="22"/>
    <x v="0"/>
  </r>
  <r>
    <d v="2011-01-04T23:00:00"/>
    <n v="2"/>
    <n v="1"/>
    <n v="22.77"/>
    <n v="29.27"/>
    <n v="39.4"/>
    <n v="23"/>
    <n v="114"/>
    <n v="137"/>
    <n v="23"/>
    <x v="0"/>
  </r>
  <r>
    <d v="2011-01-05T00:00:00"/>
    <n v="2"/>
    <n v="4"/>
    <n v="31.36"/>
    <n v="57.64"/>
    <n v="42.42"/>
    <n v="34"/>
    <n v="147"/>
    <n v="181"/>
    <n v="0"/>
    <x v="0"/>
  </r>
  <r>
    <d v="2011-01-05T01:00:00"/>
    <n v="4"/>
    <n v="2"/>
    <n v="15.71"/>
    <n v="34.590000000000003"/>
    <n v="5.09"/>
    <n v="13"/>
    <n v="62"/>
    <n v="75"/>
    <n v="1"/>
    <x v="0"/>
  </r>
  <r>
    <d v="2011-01-05T02:00:00"/>
    <n v="2"/>
    <n v="4"/>
    <n v="14"/>
    <n v="67.77"/>
    <n v="46.2"/>
    <n v="3"/>
    <n v="34"/>
    <n v="37"/>
    <n v="2"/>
    <x v="0"/>
  </r>
  <r>
    <d v="2011-01-05T03:00:00"/>
    <n v="1"/>
    <n v="4"/>
    <n v="11.42"/>
    <n v="75.45"/>
    <n v="31.22"/>
    <n v="40"/>
    <n v="115"/>
    <n v="155"/>
    <n v="3"/>
    <x v="0"/>
  </r>
  <r>
    <d v="2011-01-05T04:00:00"/>
    <n v="3"/>
    <n v="1"/>
    <n v="6.13"/>
    <n v="57.47"/>
    <n v="43.46"/>
    <n v="14"/>
    <n v="44"/>
    <n v="58"/>
    <n v="4"/>
    <x v="0"/>
  </r>
  <r>
    <d v="2011-01-05T05:00:00"/>
    <n v="2"/>
    <n v="3"/>
    <n v="6.29"/>
    <n v="27.82"/>
    <n v="34.22"/>
    <n v="43"/>
    <n v="56"/>
    <n v="99"/>
    <n v="5"/>
    <x v="0"/>
  </r>
  <r>
    <d v="2011-01-05T06:00:00"/>
    <n v="2"/>
    <n v="3"/>
    <n v="31.1"/>
    <n v="57.49"/>
    <n v="10.09"/>
    <n v="47"/>
    <n v="120"/>
    <n v="167"/>
    <n v="6"/>
    <x v="0"/>
  </r>
  <r>
    <d v="2011-01-05T07:00:00"/>
    <n v="4"/>
    <n v="4"/>
    <n v="25.35"/>
    <n v="26.52"/>
    <n v="30.48"/>
    <n v="22"/>
    <n v="151"/>
    <n v="173"/>
    <n v="7"/>
    <x v="0"/>
  </r>
  <r>
    <d v="2011-01-05T08:00:00"/>
    <n v="2"/>
    <n v="1"/>
    <n v="24.82"/>
    <n v="74.569999999999993"/>
    <n v="4.55"/>
    <n v="18"/>
    <n v="19"/>
    <n v="37"/>
    <n v="8"/>
    <x v="0"/>
  </r>
  <r>
    <d v="2011-01-05T09:00:00"/>
    <n v="2"/>
    <n v="2"/>
    <n v="23.44"/>
    <n v="83.23"/>
    <n v="34.79"/>
    <n v="13"/>
    <n v="155"/>
    <n v="168"/>
    <n v="9"/>
    <x v="0"/>
  </r>
  <r>
    <d v="2011-01-05T10:00:00"/>
    <n v="2"/>
    <n v="3"/>
    <n v="30.48"/>
    <n v="96.99"/>
    <n v="20.45"/>
    <n v="26"/>
    <n v="165"/>
    <n v="191"/>
    <n v="10"/>
    <x v="0"/>
  </r>
  <r>
    <d v="2011-01-05T11:00:00"/>
    <n v="4"/>
    <n v="2"/>
    <n v="19.41"/>
    <n v="31.9"/>
    <n v="7.59"/>
    <n v="35"/>
    <n v="151"/>
    <n v="186"/>
    <n v="11"/>
    <x v="0"/>
  </r>
  <r>
    <d v="2011-01-05T12:00:00"/>
    <n v="2"/>
    <n v="3"/>
    <n v="31.11"/>
    <n v="62.59"/>
    <n v="48.96"/>
    <n v="37"/>
    <n v="23"/>
    <n v="60"/>
    <n v="12"/>
    <x v="0"/>
  </r>
  <r>
    <d v="2011-01-05T13:00:00"/>
    <n v="3"/>
    <n v="1"/>
    <n v="15.78"/>
    <n v="65.400000000000006"/>
    <n v="45.05"/>
    <n v="21"/>
    <n v="69"/>
    <n v="90"/>
    <n v="13"/>
    <x v="0"/>
  </r>
  <r>
    <d v="2011-01-05T14:00:00"/>
    <n v="4"/>
    <n v="4"/>
    <n v="32.799999999999997"/>
    <n v="93.8"/>
    <n v="44.68"/>
    <n v="10"/>
    <n v="101"/>
    <n v="111"/>
    <n v="14"/>
    <x v="0"/>
  </r>
  <r>
    <d v="2011-01-05T15:00:00"/>
    <n v="3"/>
    <n v="2"/>
    <n v="25.96"/>
    <n v="70.180000000000007"/>
    <n v="39.44"/>
    <n v="3"/>
    <n v="126"/>
    <n v="129"/>
    <n v="15"/>
    <x v="0"/>
  </r>
  <r>
    <d v="2011-01-05T16:00:00"/>
    <n v="4"/>
    <n v="2"/>
    <n v="12.72"/>
    <n v="31.64"/>
    <n v="34.6"/>
    <n v="31"/>
    <n v="117"/>
    <n v="148"/>
    <n v="16"/>
    <x v="0"/>
  </r>
  <r>
    <d v="2011-01-05T17:00:00"/>
    <n v="2"/>
    <n v="4"/>
    <n v="21.92"/>
    <n v="54.91"/>
    <n v="32.75"/>
    <n v="39"/>
    <n v="24"/>
    <n v="63"/>
    <n v="17"/>
    <x v="0"/>
  </r>
  <r>
    <d v="2011-01-05T18:00:00"/>
    <n v="3"/>
    <n v="2"/>
    <n v="20.99"/>
    <n v="72.38"/>
    <n v="5.3"/>
    <n v="40"/>
    <n v="80"/>
    <n v="120"/>
    <n v="18"/>
    <x v="0"/>
  </r>
  <r>
    <d v="2011-01-05T19:00:00"/>
    <n v="4"/>
    <n v="3"/>
    <n v="9.14"/>
    <n v="76.02"/>
    <n v="45.03"/>
    <n v="23"/>
    <n v="196"/>
    <n v="219"/>
    <n v="19"/>
    <x v="0"/>
  </r>
  <r>
    <d v="2011-01-05T20:00:00"/>
    <n v="1"/>
    <n v="4"/>
    <n v="22.74"/>
    <n v="89.05"/>
    <n v="44.06"/>
    <n v="33"/>
    <n v="16"/>
    <n v="49"/>
    <n v="20"/>
    <x v="0"/>
  </r>
  <r>
    <d v="2011-01-05T21:00:00"/>
    <n v="2"/>
    <n v="3"/>
    <n v="14.44"/>
    <n v="34.44"/>
    <n v="37.39"/>
    <n v="2"/>
    <n v="57"/>
    <n v="59"/>
    <n v="21"/>
    <x v="0"/>
  </r>
  <r>
    <d v="2011-01-05T22:00:00"/>
    <n v="4"/>
    <n v="3"/>
    <n v="6.57"/>
    <n v="96.12"/>
    <n v="46.37"/>
    <n v="37"/>
    <n v="147"/>
    <n v="184"/>
    <n v="22"/>
    <x v="0"/>
  </r>
  <r>
    <d v="2011-01-05T23:00:00"/>
    <n v="1"/>
    <n v="1"/>
    <n v="33.46"/>
    <n v="24.73"/>
    <n v="27.65"/>
    <n v="1"/>
    <n v="1"/>
    <n v="2"/>
    <n v="23"/>
    <x v="0"/>
  </r>
  <r>
    <d v="2011-01-06T00:00:00"/>
    <n v="4"/>
    <n v="3"/>
    <n v="24.24"/>
    <n v="98.7"/>
    <n v="22.38"/>
    <n v="22"/>
    <n v="82"/>
    <n v="104"/>
    <n v="0"/>
    <x v="0"/>
  </r>
  <r>
    <d v="2011-01-06T01:00:00"/>
    <n v="1"/>
    <n v="1"/>
    <n v="31.31"/>
    <n v="88.62"/>
    <n v="48.4"/>
    <n v="39"/>
    <n v="8"/>
    <n v="47"/>
    <n v="1"/>
    <x v="0"/>
  </r>
  <r>
    <d v="2011-01-06T02:00:00"/>
    <n v="2"/>
    <n v="2"/>
    <n v="25.28"/>
    <n v="72.819999999999993"/>
    <n v="23.21"/>
    <n v="19"/>
    <n v="190"/>
    <n v="209"/>
    <n v="2"/>
    <x v="0"/>
  </r>
  <r>
    <d v="2011-01-06T03:00:00"/>
    <n v="3"/>
    <n v="2"/>
    <n v="15.71"/>
    <n v="78.8"/>
    <n v="32.07"/>
    <n v="7"/>
    <n v="122"/>
    <n v="129"/>
    <n v="3"/>
    <x v="0"/>
  </r>
  <r>
    <d v="2011-01-06T04:00:00"/>
    <n v="1"/>
    <n v="1"/>
    <n v="20.38"/>
    <n v="25.82"/>
    <n v="18.649999999999999"/>
    <n v="34"/>
    <n v="103"/>
    <n v="137"/>
    <n v="4"/>
    <x v="0"/>
  </r>
  <r>
    <d v="2011-01-06T05:00:00"/>
    <n v="4"/>
    <n v="3"/>
    <n v="25.27"/>
    <n v="23.32"/>
    <n v="31.82"/>
    <n v="48"/>
    <n v="82"/>
    <n v="130"/>
    <n v="5"/>
    <x v="0"/>
  </r>
  <r>
    <d v="2011-01-06T06:00:00"/>
    <n v="2"/>
    <n v="4"/>
    <n v="33.81"/>
    <n v="28.14"/>
    <n v="36"/>
    <n v="42"/>
    <n v="108"/>
    <n v="150"/>
    <n v="6"/>
    <x v="0"/>
  </r>
  <r>
    <d v="2011-01-06T07:00:00"/>
    <n v="1"/>
    <n v="4"/>
    <n v="12.61"/>
    <n v="26.99"/>
    <n v="31.23"/>
    <n v="2"/>
    <n v="119"/>
    <n v="121"/>
    <n v="7"/>
    <x v="0"/>
  </r>
  <r>
    <d v="2011-01-06T08:00:00"/>
    <n v="4"/>
    <n v="1"/>
    <n v="31.25"/>
    <n v="63.79"/>
    <n v="25.73"/>
    <n v="31"/>
    <n v="195"/>
    <n v="226"/>
    <n v="8"/>
    <x v="0"/>
  </r>
  <r>
    <d v="2011-01-06T09:00:00"/>
    <n v="4"/>
    <n v="2"/>
    <n v="32.72"/>
    <n v="37.24"/>
    <n v="15.01"/>
    <n v="30"/>
    <n v="133"/>
    <n v="163"/>
    <n v="9"/>
    <x v="0"/>
  </r>
  <r>
    <d v="2011-01-06T10:00:00"/>
    <n v="4"/>
    <n v="2"/>
    <n v="25.11"/>
    <n v="88.82"/>
    <n v="32.19"/>
    <n v="43"/>
    <n v="10"/>
    <n v="53"/>
    <n v="10"/>
    <x v="0"/>
  </r>
  <r>
    <d v="2011-01-06T11:00:00"/>
    <n v="1"/>
    <n v="4"/>
    <n v="32.94"/>
    <n v="55.66"/>
    <n v="45.42"/>
    <n v="45"/>
    <n v="148"/>
    <n v="193"/>
    <n v="11"/>
    <x v="0"/>
  </r>
  <r>
    <d v="2011-01-06T12:00:00"/>
    <n v="1"/>
    <n v="1"/>
    <n v="16.940000000000001"/>
    <n v="75.64"/>
    <n v="0.35"/>
    <n v="30"/>
    <n v="105"/>
    <n v="135"/>
    <n v="12"/>
    <x v="0"/>
  </r>
  <r>
    <d v="2011-01-06T13:00:00"/>
    <n v="1"/>
    <n v="4"/>
    <n v="33.590000000000003"/>
    <n v="72.23"/>
    <n v="6.7"/>
    <n v="0"/>
    <n v="190"/>
    <n v="190"/>
    <n v="13"/>
    <x v="0"/>
  </r>
  <r>
    <d v="2011-01-06T14:00:00"/>
    <n v="3"/>
    <n v="3"/>
    <n v="26.08"/>
    <n v="45.59"/>
    <n v="5.99"/>
    <n v="11"/>
    <n v="127"/>
    <n v="138"/>
    <n v="14"/>
    <x v="0"/>
  </r>
  <r>
    <d v="2011-01-06T15:00:00"/>
    <n v="1"/>
    <n v="3"/>
    <n v="6.26"/>
    <n v="39.450000000000003"/>
    <n v="46.16"/>
    <n v="17"/>
    <n v="29"/>
    <n v="46"/>
    <n v="15"/>
    <x v="0"/>
  </r>
  <r>
    <d v="2011-01-06T16:00:00"/>
    <n v="1"/>
    <n v="1"/>
    <n v="32.21"/>
    <n v="47.4"/>
    <n v="33.14"/>
    <n v="23"/>
    <n v="81"/>
    <n v="104"/>
    <n v="16"/>
    <x v="0"/>
  </r>
  <r>
    <d v="2011-01-06T17:00:00"/>
    <n v="1"/>
    <n v="1"/>
    <n v="19.53"/>
    <n v="83.73"/>
    <n v="47.59"/>
    <n v="35"/>
    <n v="114"/>
    <n v="149"/>
    <n v="17"/>
    <x v="0"/>
  </r>
  <r>
    <d v="2011-01-06T18:00:00"/>
    <n v="3"/>
    <n v="3"/>
    <n v="18.809999999999999"/>
    <n v="66.900000000000006"/>
    <n v="29.14"/>
    <n v="28"/>
    <n v="148"/>
    <n v="176"/>
    <n v="18"/>
    <x v="0"/>
  </r>
  <r>
    <d v="2011-01-06T19:00:00"/>
    <n v="1"/>
    <n v="2"/>
    <n v="21.99"/>
    <n v="40.28"/>
    <n v="23.09"/>
    <n v="24"/>
    <n v="150"/>
    <n v="174"/>
    <n v="19"/>
    <x v="0"/>
  </r>
  <r>
    <d v="2011-01-06T20:00:00"/>
    <n v="4"/>
    <n v="1"/>
    <n v="9.48"/>
    <n v="85.43"/>
    <n v="39.619999999999997"/>
    <n v="22"/>
    <n v="60"/>
    <n v="82"/>
    <n v="20"/>
    <x v="0"/>
  </r>
  <r>
    <d v="2011-01-06T21:00:00"/>
    <n v="1"/>
    <n v="3"/>
    <n v="19.07"/>
    <n v="24.38"/>
    <n v="8.0500000000000007"/>
    <n v="2"/>
    <n v="157"/>
    <n v="159"/>
    <n v="21"/>
    <x v="0"/>
  </r>
  <r>
    <d v="2011-01-06T22:00:00"/>
    <n v="4"/>
    <n v="3"/>
    <n v="29.93"/>
    <n v="75.930000000000007"/>
    <n v="19.07"/>
    <n v="29"/>
    <n v="173"/>
    <n v="202"/>
    <n v="22"/>
    <x v="0"/>
  </r>
  <r>
    <d v="2011-01-06T23:00:00"/>
    <n v="4"/>
    <n v="2"/>
    <n v="5.46"/>
    <n v="55.13"/>
    <n v="23.31"/>
    <n v="16"/>
    <n v="187"/>
    <n v="203"/>
    <n v="23"/>
    <x v="0"/>
  </r>
  <r>
    <d v="2011-01-07T00:00:00"/>
    <n v="4"/>
    <n v="2"/>
    <n v="13.19"/>
    <n v="78.5"/>
    <n v="14.92"/>
    <n v="44"/>
    <n v="17"/>
    <n v="61"/>
    <n v="0"/>
    <x v="0"/>
  </r>
  <r>
    <d v="2011-01-07T01:00:00"/>
    <n v="3"/>
    <n v="2"/>
    <n v="5.07"/>
    <n v="94.2"/>
    <n v="18.559999999999999"/>
    <n v="48"/>
    <n v="61"/>
    <n v="109"/>
    <n v="1"/>
    <x v="0"/>
  </r>
  <r>
    <d v="2011-01-07T02:00:00"/>
    <n v="3"/>
    <n v="2"/>
    <n v="17.47"/>
    <n v="80"/>
    <n v="3.91"/>
    <n v="29"/>
    <n v="172"/>
    <n v="201"/>
    <n v="2"/>
    <x v="0"/>
  </r>
  <r>
    <d v="2011-01-07T03:00:00"/>
    <n v="3"/>
    <n v="4"/>
    <n v="26.85"/>
    <n v="55.36"/>
    <n v="9.9"/>
    <n v="48"/>
    <n v="60"/>
    <n v="108"/>
    <n v="3"/>
    <x v="0"/>
  </r>
  <r>
    <d v="2011-01-07T04:00:00"/>
    <n v="1"/>
    <n v="2"/>
    <n v="28.96"/>
    <n v="32.08"/>
    <n v="16.77"/>
    <n v="18"/>
    <n v="58"/>
    <n v="76"/>
    <n v="4"/>
    <x v="0"/>
  </r>
  <r>
    <d v="2011-01-07T05:00:00"/>
    <n v="4"/>
    <n v="4"/>
    <n v="33.36"/>
    <n v="84.51"/>
    <n v="39.79"/>
    <n v="4"/>
    <n v="162"/>
    <n v="166"/>
    <n v="5"/>
    <x v="0"/>
  </r>
  <r>
    <d v="2011-01-07T06:00:00"/>
    <n v="3"/>
    <n v="1"/>
    <n v="23.26"/>
    <n v="56.86"/>
    <n v="9.1199999999999992"/>
    <n v="39"/>
    <n v="109"/>
    <n v="148"/>
    <n v="6"/>
    <x v="0"/>
  </r>
  <r>
    <d v="2011-01-07T07:00:00"/>
    <n v="3"/>
    <n v="3"/>
    <n v="12.64"/>
    <n v="26.02"/>
    <n v="17.329999999999998"/>
    <n v="33"/>
    <n v="149"/>
    <n v="182"/>
    <n v="7"/>
    <x v="0"/>
  </r>
  <r>
    <d v="2011-01-07T08:00:00"/>
    <n v="1"/>
    <n v="4"/>
    <n v="32.72"/>
    <n v="77.52"/>
    <n v="3.25"/>
    <n v="8"/>
    <n v="113"/>
    <n v="121"/>
    <n v="8"/>
    <x v="0"/>
  </r>
  <r>
    <d v="2011-01-07T09:00:00"/>
    <n v="3"/>
    <n v="1"/>
    <n v="28.26"/>
    <n v="43.35"/>
    <n v="27.86"/>
    <n v="38"/>
    <n v="151"/>
    <n v="189"/>
    <n v="9"/>
    <x v="0"/>
  </r>
  <r>
    <d v="2011-01-07T10:00:00"/>
    <n v="1"/>
    <n v="1"/>
    <n v="22.23"/>
    <n v="23.91"/>
    <n v="30.56"/>
    <n v="47"/>
    <n v="50"/>
    <n v="97"/>
    <n v="10"/>
    <x v="0"/>
  </r>
  <r>
    <d v="2011-01-07T11:00:00"/>
    <n v="2"/>
    <n v="4"/>
    <n v="25.87"/>
    <n v="92.22"/>
    <n v="43.28"/>
    <n v="43"/>
    <n v="64"/>
    <n v="107"/>
    <n v="11"/>
    <x v="0"/>
  </r>
  <r>
    <d v="2011-01-07T12:00:00"/>
    <n v="3"/>
    <n v="1"/>
    <n v="32.729999999999997"/>
    <n v="58.65"/>
    <n v="40.96"/>
    <n v="25"/>
    <n v="142"/>
    <n v="167"/>
    <n v="12"/>
    <x v="0"/>
  </r>
  <r>
    <d v="2011-01-07T13:00:00"/>
    <n v="2"/>
    <n v="1"/>
    <n v="26.37"/>
    <n v="42.48"/>
    <n v="14.27"/>
    <n v="4"/>
    <n v="111"/>
    <n v="115"/>
    <n v="13"/>
    <x v="0"/>
  </r>
  <r>
    <d v="2011-01-07T14:00:00"/>
    <n v="1"/>
    <n v="4"/>
    <n v="16.05"/>
    <n v="77.31"/>
    <n v="6.85"/>
    <n v="23"/>
    <n v="155"/>
    <n v="178"/>
    <n v="14"/>
    <x v="0"/>
  </r>
  <r>
    <d v="2011-01-07T15:00:00"/>
    <n v="4"/>
    <n v="1"/>
    <n v="26.39"/>
    <n v="90.87"/>
    <n v="7.8"/>
    <n v="30"/>
    <n v="41"/>
    <n v="71"/>
    <n v="15"/>
    <x v="0"/>
  </r>
  <r>
    <d v="2011-01-07T16:00:00"/>
    <n v="3"/>
    <n v="2"/>
    <n v="6.21"/>
    <n v="20.02"/>
    <n v="48.45"/>
    <n v="23"/>
    <n v="147"/>
    <n v="170"/>
    <n v="16"/>
    <x v="0"/>
  </r>
  <r>
    <d v="2011-01-07T17:00:00"/>
    <n v="1"/>
    <n v="2"/>
    <n v="16.59"/>
    <n v="75.03"/>
    <n v="33.659999999999997"/>
    <n v="20"/>
    <n v="42"/>
    <n v="62"/>
    <n v="17"/>
    <x v="0"/>
  </r>
  <r>
    <d v="2011-01-07T18:00:00"/>
    <n v="4"/>
    <n v="3"/>
    <n v="17.190000000000001"/>
    <n v="81.36"/>
    <n v="2.13"/>
    <n v="21"/>
    <n v="196"/>
    <n v="217"/>
    <n v="18"/>
    <x v="0"/>
  </r>
  <r>
    <d v="2011-01-07T19:00:00"/>
    <n v="4"/>
    <n v="1"/>
    <n v="10.01"/>
    <n v="36.79"/>
    <n v="6.84"/>
    <n v="37"/>
    <n v="190"/>
    <n v="227"/>
    <n v="19"/>
    <x v="0"/>
  </r>
  <r>
    <d v="2011-01-07T20:00:00"/>
    <n v="2"/>
    <n v="3"/>
    <n v="5.69"/>
    <n v="59.17"/>
    <n v="24.29"/>
    <n v="21"/>
    <n v="170"/>
    <n v="191"/>
    <n v="20"/>
    <x v="0"/>
  </r>
  <r>
    <d v="2011-01-07T21:00:00"/>
    <n v="1"/>
    <n v="2"/>
    <n v="9"/>
    <n v="27.14"/>
    <n v="10.39"/>
    <n v="20"/>
    <n v="1"/>
    <n v="21"/>
    <n v="21"/>
    <x v="0"/>
  </r>
  <r>
    <d v="2011-01-07T22:00:00"/>
    <n v="4"/>
    <n v="2"/>
    <n v="24.64"/>
    <n v="79.739999999999995"/>
    <n v="40.18"/>
    <n v="29"/>
    <n v="150"/>
    <n v="179"/>
    <n v="22"/>
    <x v="0"/>
  </r>
  <r>
    <d v="2011-01-07T23:00:00"/>
    <n v="3"/>
    <n v="2"/>
    <n v="29.07"/>
    <n v="87.8"/>
    <n v="28.66"/>
    <n v="48"/>
    <n v="139"/>
    <n v="187"/>
    <n v="23"/>
    <x v="0"/>
  </r>
  <r>
    <d v="2011-01-08T00:00:00"/>
    <n v="3"/>
    <n v="1"/>
    <n v="34.65"/>
    <n v="28.65"/>
    <n v="30.63"/>
    <n v="46"/>
    <n v="173"/>
    <n v="219"/>
    <n v="0"/>
    <x v="0"/>
  </r>
  <r>
    <d v="2011-01-08T01:00:00"/>
    <n v="2"/>
    <n v="1"/>
    <n v="15.39"/>
    <n v="85.32"/>
    <n v="23.14"/>
    <n v="9"/>
    <n v="125"/>
    <n v="134"/>
    <n v="1"/>
    <x v="0"/>
  </r>
  <r>
    <d v="2011-01-08T02:00:00"/>
    <n v="4"/>
    <n v="2"/>
    <n v="22.98"/>
    <n v="81.73"/>
    <n v="12.8"/>
    <n v="2"/>
    <n v="160"/>
    <n v="162"/>
    <n v="2"/>
    <x v="0"/>
  </r>
  <r>
    <d v="2011-01-08T03:00:00"/>
    <n v="1"/>
    <n v="3"/>
    <n v="33.11"/>
    <n v="47.75"/>
    <n v="29.47"/>
    <n v="38"/>
    <n v="43"/>
    <n v="81"/>
    <n v="3"/>
    <x v="0"/>
  </r>
  <r>
    <d v="2011-01-08T04:00:00"/>
    <n v="3"/>
    <n v="3"/>
    <n v="10.01"/>
    <n v="75.22"/>
    <n v="35.85"/>
    <n v="28"/>
    <n v="152"/>
    <n v="180"/>
    <n v="4"/>
    <x v="0"/>
  </r>
  <r>
    <d v="2011-01-08T05:00:00"/>
    <n v="4"/>
    <n v="4"/>
    <n v="26.53"/>
    <n v="20"/>
    <n v="18.55"/>
    <n v="24"/>
    <n v="34"/>
    <n v="58"/>
    <n v="5"/>
    <x v="0"/>
  </r>
  <r>
    <d v="2011-01-08T06:00:00"/>
    <n v="4"/>
    <n v="2"/>
    <n v="27.65"/>
    <n v="94.54"/>
    <n v="25.25"/>
    <n v="1"/>
    <n v="162"/>
    <n v="163"/>
    <n v="6"/>
    <x v="0"/>
  </r>
  <r>
    <d v="2011-01-08T07:00:00"/>
    <n v="2"/>
    <n v="3"/>
    <n v="7.67"/>
    <n v="64.03"/>
    <n v="41.98"/>
    <n v="12"/>
    <n v="64"/>
    <n v="76"/>
    <n v="7"/>
    <x v="0"/>
  </r>
  <r>
    <d v="2011-01-08T08:00:00"/>
    <n v="3"/>
    <n v="2"/>
    <n v="30.84"/>
    <n v="69.63"/>
    <n v="7.43"/>
    <n v="26"/>
    <n v="170"/>
    <n v="196"/>
    <n v="8"/>
    <x v="0"/>
  </r>
  <r>
    <d v="2011-01-08T09:00:00"/>
    <n v="3"/>
    <n v="3"/>
    <n v="29.39"/>
    <n v="73.17"/>
    <n v="27.26"/>
    <n v="28"/>
    <n v="195"/>
    <n v="223"/>
    <n v="9"/>
    <x v="0"/>
  </r>
  <r>
    <d v="2011-01-08T10:00:00"/>
    <n v="1"/>
    <n v="4"/>
    <n v="6"/>
    <n v="64.91"/>
    <n v="17.420000000000002"/>
    <n v="13"/>
    <n v="189"/>
    <n v="202"/>
    <n v="10"/>
    <x v="0"/>
  </r>
  <r>
    <d v="2011-01-08T11:00:00"/>
    <n v="3"/>
    <n v="4"/>
    <n v="7.73"/>
    <n v="88.54"/>
    <n v="35.14"/>
    <n v="3"/>
    <n v="158"/>
    <n v="161"/>
    <n v="11"/>
    <x v="0"/>
  </r>
  <r>
    <d v="2011-01-08T12:00:00"/>
    <n v="1"/>
    <n v="2"/>
    <n v="6.47"/>
    <n v="68.78"/>
    <n v="0.94"/>
    <n v="7"/>
    <n v="155"/>
    <n v="162"/>
    <n v="12"/>
    <x v="0"/>
  </r>
  <r>
    <d v="2011-01-08T13:00:00"/>
    <n v="3"/>
    <n v="3"/>
    <n v="15.04"/>
    <n v="92.62"/>
    <n v="33.520000000000003"/>
    <n v="4"/>
    <n v="138"/>
    <n v="142"/>
    <n v="13"/>
    <x v="0"/>
  </r>
  <r>
    <d v="2011-01-08T14:00:00"/>
    <n v="2"/>
    <n v="1"/>
    <n v="20.28"/>
    <n v="66.59"/>
    <n v="5.14"/>
    <n v="43"/>
    <n v="31"/>
    <n v="74"/>
    <n v="14"/>
    <x v="0"/>
  </r>
  <r>
    <d v="2011-01-08T15:00:00"/>
    <n v="3"/>
    <n v="4"/>
    <n v="20.97"/>
    <n v="33.69"/>
    <n v="3.24"/>
    <n v="26"/>
    <n v="65"/>
    <n v="91"/>
    <n v="15"/>
    <x v="0"/>
  </r>
  <r>
    <d v="2011-01-08T16:00:00"/>
    <n v="1"/>
    <n v="2"/>
    <n v="13.03"/>
    <n v="93.09"/>
    <n v="36.229999999999997"/>
    <n v="23"/>
    <n v="59"/>
    <n v="82"/>
    <n v="16"/>
    <x v="0"/>
  </r>
  <r>
    <d v="2011-01-08T17:00:00"/>
    <n v="1"/>
    <n v="2"/>
    <n v="32.35"/>
    <n v="74.53"/>
    <n v="32.020000000000003"/>
    <n v="43"/>
    <n v="178"/>
    <n v="221"/>
    <n v="17"/>
    <x v="0"/>
  </r>
  <r>
    <d v="2011-01-08T18:00:00"/>
    <n v="2"/>
    <n v="3"/>
    <n v="16.05"/>
    <n v="75.94"/>
    <n v="44.75"/>
    <n v="42"/>
    <n v="186"/>
    <n v="228"/>
    <n v="18"/>
    <x v="0"/>
  </r>
  <r>
    <d v="2011-01-08T19:00:00"/>
    <n v="3"/>
    <n v="2"/>
    <n v="6.37"/>
    <n v="98.84"/>
    <n v="25.98"/>
    <n v="33"/>
    <n v="144"/>
    <n v="177"/>
    <n v="19"/>
    <x v="0"/>
  </r>
  <r>
    <d v="2011-01-08T20:00:00"/>
    <n v="3"/>
    <n v="4"/>
    <n v="14.01"/>
    <n v="26.02"/>
    <n v="26.5"/>
    <n v="27"/>
    <n v="114"/>
    <n v="141"/>
    <n v="20"/>
    <x v="0"/>
  </r>
  <r>
    <d v="2011-01-08T21:00:00"/>
    <n v="2"/>
    <n v="2"/>
    <n v="20.93"/>
    <n v="54.29"/>
    <n v="35.35"/>
    <n v="23"/>
    <n v="67"/>
    <n v="90"/>
    <n v="21"/>
    <x v="0"/>
  </r>
  <r>
    <d v="2011-01-08T22:00:00"/>
    <n v="3"/>
    <n v="2"/>
    <n v="17.25"/>
    <n v="39.130000000000003"/>
    <n v="16.170000000000002"/>
    <n v="4"/>
    <n v="165"/>
    <n v="169"/>
    <n v="22"/>
    <x v="0"/>
  </r>
  <r>
    <d v="2011-01-08T23:00:00"/>
    <n v="3"/>
    <n v="1"/>
    <n v="13.22"/>
    <n v="70.430000000000007"/>
    <n v="1.85"/>
    <n v="12"/>
    <n v="63"/>
    <n v="75"/>
    <n v="23"/>
    <x v="0"/>
  </r>
  <r>
    <d v="2011-01-09T00:00:00"/>
    <n v="1"/>
    <n v="1"/>
    <n v="8.94"/>
    <n v="84.54"/>
    <n v="11.5"/>
    <n v="17"/>
    <n v="130"/>
    <n v="147"/>
    <n v="0"/>
    <x v="0"/>
  </r>
  <r>
    <d v="2011-01-09T01:00:00"/>
    <n v="3"/>
    <n v="4"/>
    <n v="29.57"/>
    <n v="97.3"/>
    <n v="11.9"/>
    <n v="16"/>
    <n v="53"/>
    <n v="69"/>
    <n v="1"/>
    <x v="0"/>
  </r>
  <r>
    <d v="2011-01-09T02:00:00"/>
    <n v="3"/>
    <n v="3"/>
    <n v="34.880000000000003"/>
    <n v="56.37"/>
    <n v="16.78"/>
    <n v="29"/>
    <n v="75"/>
    <n v="104"/>
    <n v="2"/>
    <x v="0"/>
  </r>
  <r>
    <d v="2011-01-09T03:00:00"/>
    <n v="2"/>
    <n v="1"/>
    <n v="14.89"/>
    <n v="82.9"/>
    <n v="47.17"/>
    <n v="37"/>
    <n v="171"/>
    <n v="208"/>
    <n v="3"/>
    <x v="0"/>
  </r>
  <r>
    <d v="2011-01-09T04:00:00"/>
    <n v="2"/>
    <n v="3"/>
    <n v="16.45"/>
    <n v="93.36"/>
    <n v="40.24"/>
    <n v="18"/>
    <n v="126"/>
    <n v="144"/>
    <n v="4"/>
    <x v="0"/>
  </r>
  <r>
    <d v="2011-01-09T05:00:00"/>
    <n v="4"/>
    <n v="4"/>
    <n v="23.54"/>
    <n v="74.67"/>
    <n v="46.8"/>
    <n v="21"/>
    <n v="157"/>
    <n v="178"/>
    <n v="5"/>
    <x v="0"/>
  </r>
  <r>
    <d v="2011-01-09T06:00:00"/>
    <n v="1"/>
    <n v="1"/>
    <n v="26.55"/>
    <n v="39.42"/>
    <n v="49.93"/>
    <n v="48"/>
    <n v="109"/>
    <n v="157"/>
    <n v="6"/>
    <x v="0"/>
  </r>
  <r>
    <d v="2011-01-09T07:00:00"/>
    <n v="3"/>
    <n v="3"/>
    <n v="16.760000000000002"/>
    <n v="68.63"/>
    <n v="21.69"/>
    <n v="48"/>
    <n v="87"/>
    <n v="135"/>
    <n v="7"/>
    <x v="0"/>
  </r>
  <r>
    <d v="2011-01-09T08:00:00"/>
    <n v="3"/>
    <n v="1"/>
    <n v="32.15"/>
    <n v="97.6"/>
    <n v="11.35"/>
    <n v="17"/>
    <n v="112"/>
    <n v="129"/>
    <n v="8"/>
    <x v="0"/>
  </r>
  <r>
    <d v="2011-01-09T09:00:00"/>
    <n v="4"/>
    <n v="4"/>
    <n v="21.8"/>
    <n v="99"/>
    <n v="28"/>
    <n v="25"/>
    <n v="53"/>
    <n v="78"/>
    <n v="9"/>
    <x v="0"/>
  </r>
  <r>
    <d v="2011-01-09T10:00:00"/>
    <n v="3"/>
    <n v="4"/>
    <n v="18.510000000000002"/>
    <n v="71.39"/>
    <n v="44.06"/>
    <n v="14"/>
    <n v="47"/>
    <n v="61"/>
    <n v="10"/>
    <x v="0"/>
  </r>
  <r>
    <d v="2011-01-09T11:00:00"/>
    <n v="1"/>
    <n v="1"/>
    <n v="24.4"/>
    <n v="90.96"/>
    <n v="23.29"/>
    <n v="27"/>
    <n v="34"/>
    <n v="61"/>
    <n v="11"/>
    <x v="0"/>
  </r>
  <r>
    <d v="2011-01-09T12:00:00"/>
    <n v="4"/>
    <n v="3"/>
    <n v="33.58"/>
    <n v="36.03"/>
    <n v="25.27"/>
    <n v="29"/>
    <n v="67"/>
    <n v="96"/>
    <n v="12"/>
    <x v="0"/>
  </r>
  <r>
    <d v="2011-01-09T13:00:00"/>
    <n v="1"/>
    <n v="2"/>
    <n v="28.84"/>
    <n v="39.69"/>
    <n v="6.72"/>
    <n v="27"/>
    <n v="25"/>
    <n v="52"/>
    <n v="13"/>
    <x v="0"/>
  </r>
  <r>
    <d v="2011-01-09T14:00:00"/>
    <n v="4"/>
    <n v="2"/>
    <n v="6.2"/>
    <n v="96.23"/>
    <n v="21.02"/>
    <n v="19"/>
    <n v="71"/>
    <n v="90"/>
    <n v="14"/>
    <x v="0"/>
  </r>
  <r>
    <d v="2011-01-09T15:00:00"/>
    <n v="4"/>
    <n v="1"/>
    <n v="14.97"/>
    <n v="30.82"/>
    <n v="19.350000000000001"/>
    <n v="3"/>
    <n v="87"/>
    <n v="90"/>
    <n v="15"/>
    <x v="0"/>
  </r>
  <r>
    <d v="2011-01-09T16:00:00"/>
    <n v="2"/>
    <n v="3"/>
    <n v="19.12"/>
    <n v="35.29"/>
    <n v="17.579999999999998"/>
    <n v="3"/>
    <n v="106"/>
    <n v="109"/>
    <n v="16"/>
    <x v="0"/>
  </r>
  <r>
    <d v="2011-01-09T17:00:00"/>
    <n v="1"/>
    <n v="2"/>
    <n v="14.44"/>
    <n v="53.64"/>
    <n v="44.36"/>
    <n v="36"/>
    <n v="55"/>
    <n v="91"/>
    <n v="17"/>
    <x v="0"/>
  </r>
  <r>
    <d v="2011-01-09T18:00:00"/>
    <n v="3"/>
    <n v="4"/>
    <n v="26.01"/>
    <n v="67.17"/>
    <n v="2.97"/>
    <n v="14"/>
    <n v="68"/>
    <n v="82"/>
    <n v="18"/>
    <x v="0"/>
  </r>
  <r>
    <d v="2011-01-09T19:00:00"/>
    <n v="3"/>
    <n v="3"/>
    <n v="29.79"/>
    <n v="68.31"/>
    <n v="48.61"/>
    <n v="33"/>
    <n v="79"/>
    <n v="112"/>
    <n v="19"/>
    <x v="0"/>
  </r>
  <r>
    <d v="2011-01-09T20:00:00"/>
    <n v="1"/>
    <n v="2"/>
    <n v="26.94"/>
    <n v="43.36"/>
    <n v="0.41"/>
    <n v="10"/>
    <n v="191"/>
    <n v="201"/>
    <n v="20"/>
    <x v="0"/>
  </r>
  <r>
    <d v="2011-01-09T21:00:00"/>
    <n v="3"/>
    <n v="3"/>
    <n v="34.68"/>
    <n v="93.65"/>
    <n v="47.28"/>
    <n v="22"/>
    <n v="95"/>
    <n v="117"/>
    <n v="21"/>
    <x v="0"/>
  </r>
  <r>
    <d v="2011-01-09T22:00:00"/>
    <n v="3"/>
    <n v="1"/>
    <n v="13.18"/>
    <n v="93.21"/>
    <n v="27.4"/>
    <n v="34"/>
    <n v="156"/>
    <n v="190"/>
    <n v="22"/>
    <x v="0"/>
  </r>
  <r>
    <d v="2011-01-09T23:00:00"/>
    <n v="1"/>
    <n v="3"/>
    <n v="31.25"/>
    <n v="51.37"/>
    <n v="35.119999999999997"/>
    <n v="42"/>
    <n v="125"/>
    <n v="167"/>
    <n v="23"/>
    <x v="0"/>
  </r>
  <r>
    <d v="2011-01-10T00:00:00"/>
    <n v="4"/>
    <n v="2"/>
    <n v="28"/>
    <n v="54.74"/>
    <n v="9.36"/>
    <n v="34"/>
    <n v="104"/>
    <n v="138"/>
    <n v="0"/>
    <x v="0"/>
  </r>
  <r>
    <d v="2011-01-10T01:00:00"/>
    <n v="1"/>
    <n v="1"/>
    <n v="15.87"/>
    <n v="76.2"/>
    <n v="32.71"/>
    <n v="10"/>
    <n v="58"/>
    <n v="68"/>
    <n v="1"/>
    <x v="0"/>
  </r>
  <r>
    <d v="2011-01-10T02:00:00"/>
    <n v="4"/>
    <n v="3"/>
    <n v="27.02"/>
    <n v="73.040000000000006"/>
    <n v="44.1"/>
    <n v="1"/>
    <n v="24"/>
    <n v="25"/>
    <n v="2"/>
    <x v="0"/>
  </r>
  <r>
    <d v="2011-01-10T03:00:00"/>
    <n v="3"/>
    <n v="4"/>
    <n v="8.1199999999999992"/>
    <n v="50.58"/>
    <n v="6.97"/>
    <n v="14"/>
    <n v="199"/>
    <n v="213"/>
    <n v="3"/>
    <x v="0"/>
  </r>
  <r>
    <d v="2011-01-10T04:00:00"/>
    <n v="3"/>
    <n v="2"/>
    <n v="28.68"/>
    <n v="53.14"/>
    <n v="6.35"/>
    <n v="39"/>
    <n v="26"/>
    <n v="65"/>
    <n v="4"/>
    <x v="0"/>
  </r>
  <r>
    <d v="2011-01-10T05:00:00"/>
    <n v="3"/>
    <n v="1"/>
    <n v="20.97"/>
    <n v="47.84"/>
    <n v="15.2"/>
    <n v="27"/>
    <n v="98"/>
    <n v="125"/>
    <n v="5"/>
    <x v="0"/>
  </r>
  <r>
    <d v="2011-01-10T06:00:00"/>
    <n v="2"/>
    <n v="3"/>
    <n v="13.77"/>
    <n v="38.83"/>
    <n v="8.09"/>
    <n v="30"/>
    <n v="21"/>
    <n v="51"/>
    <n v="6"/>
    <x v="0"/>
  </r>
  <r>
    <d v="2011-01-10T07:00:00"/>
    <n v="4"/>
    <n v="4"/>
    <n v="24.67"/>
    <n v="56.65"/>
    <n v="5.53"/>
    <n v="31"/>
    <n v="198"/>
    <n v="229"/>
    <n v="7"/>
    <x v="0"/>
  </r>
  <r>
    <d v="2011-01-10T08:00:00"/>
    <n v="2"/>
    <n v="2"/>
    <n v="24.25"/>
    <n v="74.91"/>
    <n v="33.92"/>
    <n v="33"/>
    <n v="46"/>
    <n v="79"/>
    <n v="8"/>
    <x v="0"/>
  </r>
  <r>
    <d v="2011-01-10T09:00:00"/>
    <n v="2"/>
    <n v="4"/>
    <n v="11.28"/>
    <n v="79.36"/>
    <n v="10.69"/>
    <n v="49"/>
    <n v="121"/>
    <n v="170"/>
    <n v="9"/>
    <x v="0"/>
  </r>
  <r>
    <d v="2011-01-10T10:00:00"/>
    <n v="1"/>
    <n v="3"/>
    <n v="5.91"/>
    <n v="82.31"/>
    <n v="33.35"/>
    <n v="21"/>
    <n v="54"/>
    <n v="75"/>
    <n v="10"/>
    <x v="0"/>
  </r>
  <r>
    <d v="2011-01-10T11:00:00"/>
    <n v="2"/>
    <n v="3"/>
    <n v="18.010000000000002"/>
    <n v="49.98"/>
    <n v="43.1"/>
    <n v="28"/>
    <n v="8"/>
    <n v="36"/>
    <n v="11"/>
    <x v="0"/>
  </r>
  <r>
    <d v="2011-01-10T12:00:00"/>
    <n v="1"/>
    <n v="1"/>
    <n v="22.09"/>
    <n v="81.17"/>
    <n v="32.6"/>
    <n v="7"/>
    <n v="53"/>
    <n v="60"/>
    <n v="12"/>
    <x v="0"/>
  </r>
  <r>
    <d v="2011-01-10T13:00:00"/>
    <n v="1"/>
    <n v="4"/>
    <n v="31.3"/>
    <n v="20.52"/>
    <n v="5.97"/>
    <n v="21"/>
    <n v="113"/>
    <n v="134"/>
    <n v="13"/>
    <x v="0"/>
  </r>
  <r>
    <d v="2011-01-10T14:00:00"/>
    <n v="2"/>
    <n v="1"/>
    <n v="32.85"/>
    <n v="58.16"/>
    <n v="28.68"/>
    <n v="11"/>
    <n v="63"/>
    <n v="74"/>
    <n v="14"/>
    <x v="0"/>
  </r>
  <r>
    <d v="2011-01-10T15:00:00"/>
    <n v="4"/>
    <n v="2"/>
    <n v="20.86"/>
    <n v="83.51"/>
    <n v="19.68"/>
    <n v="22"/>
    <n v="117"/>
    <n v="139"/>
    <n v="15"/>
    <x v="0"/>
  </r>
  <r>
    <d v="2011-01-10T16:00:00"/>
    <n v="4"/>
    <n v="1"/>
    <n v="27.61"/>
    <n v="70.400000000000006"/>
    <n v="17.170000000000002"/>
    <n v="37"/>
    <n v="108"/>
    <n v="145"/>
    <n v="16"/>
    <x v="0"/>
  </r>
  <r>
    <d v="2011-01-10T17:00:00"/>
    <n v="4"/>
    <n v="2"/>
    <n v="18.18"/>
    <n v="57.93"/>
    <n v="15.93"/>
    <n v="1"/>
    <n v="98"/>
    <n v="99"/>
    <n v="17"/>
    <x v="0"/>
  </r>
  <r>
    <d v="2011-01-10T18:00:00"/>
    <n v="4"/>
    <n v="3"/>
    <n v="27.38"/>
    <n v="71.569999999999993"/>
    <n v="46.47"/>
    <n v="11"/>
    <n v="166"/>
    <n v="177"/>
    <n v="18"/>
    <x v="0"/>
  </r>
  <r>
    <d v="2011-01-10T19:00:00"/>
    <n v="4"/>
    <n v="3"/>
    <n v="11.14"/>
    <n v="92.56"/>
    <n v="37.130000000000003"/>
    <n v="20"/>
    <n v="82"/>
    <n v="102"/>
    <n v="19"/>
    <x v="0"/>
  </r>
  <r>
    <d v="2011-01-10T20:00:00"/>
    <n v="2"/>
    <n v="4"/>
    <n v="16.13"/>
    <n v="65.31"/>
    <n v="6.69"/>
    <n v="11"/>
    <n v="7"/>
    <n v="18"/>
    <n v="20"/>
    <x v="0"/>
  </r>
  <r>
    <d v="2011-01-10T21:00:00"/>
    <n v="2"/>
    <n v="2"/>
    <n v="24.03"/>
    <n v="83.98"/>
    <n v="23.8"/>
    <n v="44"/>
    <n v="106"/>
    <n v="150"/>
    <n v="21"/>
    <x v="0"/>
  </r>
  <r>
    <d v="2011-01-10T22:00:00"/>
    <n v="3"/>
    <n v="3"/>
    <n v="5.54"/>
    <n v="98.46"/>
    <n v="15.91"/>
    <n v="30"/>
    <n v="154"/>
    <n v="184"/>
    <n v="22"/>
    <x v="0"/>
  </r>
  <r>
    <d v="2011-01-10T23:00:00"/>
    <n v="4"/>
    <n v="4"/>
    <n v="26.67"/>
    <n v="76.45"/>
    <n v="48.9"/>
    <n v="8"/>
    <n v="196"/>
    <n v="204"/>
    <n v="23"/>
    <x v="0"/>
  </r>
  <r>
    <d v="2011-01-11T00:00:00"/>
    <n v="2"/>
    <n v="4"/>
    <n v="30.07"/>
    <n v="65.87"/>
    <n v="48.9"/>
    <n v="14"/>
    <n v="111"/>
    <n v="125"/>
    <n v="0"/>
    <x v="0"/>
  </r>
  <r>
    <d v="2011-01-11T01:00:00"/>
    <n v="3"/>
    <n v="1"/>
    <n v="16.97"/>
    <n v="23"/>
    <n v="15.98"/>
    <n v="31"/>
    <n v="160"/>
    <n v="191"/>
    <n v="1"/>
    <x v="0"/>
  </r>
  <r>
    <d v="2011-01-11T02:00:00"/>
    <n v="4"/>
    <n v="4"/>
    <n v="18.440000000000001"/>
    <n v="49.96"/>
    <n v="17.61"/>
    <n v="42"/>
    <n v="137"/>
    <n v="179"/>
    <n v="2"/>
    <x v="0"/>
  </r>
  <r>
    <d v="2011-01-11T03:00:00"/>
    <n v="1"/>
    <n v="3"/>
    <n v="30.54"/>
    <n v="65.239999999999995"/>
    <n v="29.97"/>
    <n v="8"/>
    <n v="105"/>
    <n v="113"/>
    <n v="3"/>
    <x v="0"/>
  </r>
  <r>
    <d v="2011-01-11T04:00:00"/>
    <n v="3"/>
    <n v="1"/>
    <n v="28.27"/>
    <n v="83.78"/>
    <n v="23.97"/>
    <n v="23"/>
    <n v="143"/>
    <n v="166"/>
    <n v="4"/>
    <x v="0"/>
  </r>
  <r>
    <d v="2011-01-11T05:00:00"/>
    <n v="2"/>
    <n v="2"/>
    <n v="13.64"/>
    <n v="55.05"/>
    <n v="10.66"/>
    <n v="7"/>
    <n v="10"/>
    <n v="17"/>
    <n v="5"/>
    <x v="0"/>
  </r>
  <r>
    <d v="2011-01-11T06:00:00"/>
    <n v="1"/>
    <n v="2"/>
    <n v="14.72"/>
    <n v="96.8"/>
    <n v="33.020000000000003"/>
    <n v="27"/>
    <n v="18"/>
    <n v="45"/>
    <n v="6"/>
    <x v="0"/>
  </r>
  <r>
    <d v="2011-01-11T07:00:00"/>
    <n v="1"/>
    <n v="3"/>
    <n v="25.37"/>
    <n v="41.74"/>
    <n v="16.71"/>
    <n v="17"/>
    <n v="191"/>
    <n v="208"/>
    <n v="7"/>
    <x v="0"/>
  </r>
  <r>
    <d v="2011-01-11T08:00:00"/>
    <n v="1"/>
    <n v="3"/>
    <n v="21.9"/>
    <n v="79.569999999999993"/>
    <n v="32.69"/>
    <n v="42"/>
    <n v="51"/>
    <n v="93"/>
    <n v="8"/>
    <x v="0"/>
  </r>
  <r>
    <d v="2011-01-11T09:00:00"/>
    <n v="3"/>
    <n v="1"/>
    <n v="9.8699999999999992"/>
    <n v="53.52"/>
    <n v="19.18"/>
    <n v="36"/>
    <n v="142"/>
    <n v="178"/>
    <n v="9"/>
    <x v="0"/>
  </r>
  <r>
    <d v="2011-01-11T10:00:00"/>
    <n v="2"/>
    <n v="1"/>
    <n v="14.3"/>
    <n v="58.88"/>
    <n v="35.01"/>
    <n v="35"/>
    <n v="41"/>
    <n v="76"/>
    <n v="10"/>
    <x v="0"/>
  </r>
  <r>
    <d v="2011-01-11T11:00:00"/>
    <n v="1"/>
    <n v="3"/>
    <n v="32"/>
    <n v="84.2"/>
    <n v="33.39"/>
    <n v="36"/>
    <n v="99"/>
    <n v="135"/>
    <n v="11"/>
    <x v="0"/>
  </r>
  <r>
    <d v="2011-01-11T12:00:00"/>
    <n v="4"/>
    <n v="3"/>
    <n v="25.65"/>
    <n v="43.7"/>
    <n v="25.44"/>
    <n v="31"/>
    <n v="95"/>
    <n v="126"/>
    <n v="12"/>
    <x v="0"/>
  </r>
  <r>
    <d v="2011-01-11T13:00:00"/>
    <n v="1"/>
    <n v="2"/>
    <n v="34.58"/>
    <n v="27.74"/>
    <n v="35.24"/>
    <n v="20"/>
    <n v="82"/>
    <n v="102"/>
    <n v="13"/>
    <x v="0"/>
  </r>
  <r>
    <d v="2011-01-11T14:00:00"/>
    <n v="1"/>
    <n v="2"/>
    <n v="28.01"/>
    <n v="61.62"/>
    <n v="23.05"/>
    <n v="38"/>
    <n v="78"/>
    <n v="116"/>
    <n v="14"/>
    <x v="0"/>
  </r>
  <r>
    <d v="2011-01-11T15:00:00"/>
    <n v="3"/>
    <n v="2"/>
    <n v="33.26"/>
    <n v="62.3"/>
    <n v="5.81"/>
    <n v="48"/>
    <n v="165"/>
    <n v="213"/>
    <n v="15"/>
    <x v="0"/>
  </r>
  <r>
    <d v="2011-01-11T16:00:00"/>
    <n v="3"/>
    <n v="3"/>
    <n v="11.49"/>
    <n v="83.77"/>
    <n v="9.11"/>
    <n v="28"/>
    <n v="127"/>
    <n v="155"/>
    <n v="16"/>
    <x v="0"/>
  </r>
  <r>
    <d v="2011-01-11T17:00:00"/>
    <n v="2"/>
    <n v="4"/>
    <n v="28.14"/>
    <n v="97.47"/>
    <n v="12.3"/>
    <n v="17"/>
    <n v="85"/>
    <n v="102"/>
    <n v="17"/>
    <x v="0"/>
  </r>
  <r>
    <d v="2011-01-11T18:00:00"/>
    <n v="4"/>
    <n v="3"/>
    <n v="5.61"/>
    <n v="24.42"/>
    <n v="3.16"/>
    <n v="22"/>
    <n v="48"/>
    <n v="70"/>
    <n v="18"/>
    <x v="0"/>
  </r>
  <r>
    <d v="2011-01-11T19:00:00"/>
    <n v="3"/>
    <n v="3"/>
    <n v="25.12"/>
    <n v="67.34"/>
    <n v="35.57"/>
    <n v="32"/>
    <n v="76"/>
    <n v="108"/>
    <n v="19"/>
    <x v="0"/>
  </r>
  <r>
    <d v="2011-01-11T20:00:00"/>
    <n v="1"/>
    <n v="2"/>
    <n v="19.079999999999998"/>
    <n v="74.5"/>
    <n v="18.37"/>
    <n v="47"/>
    <n v="83"/>
    <n v="130"/>
    <n v="20"/>
    <x v="0"/>
  </r>
  <r>
    <d v="2011-01-11T21:00:00"/>
    <n v="2"/>
    <n v="3"/>
    <n v="15.4"/>
    <n v="98.86"/>
    <n v="4.68"/>
    <n v="8"/>
    <n v="48"/>
    <n v="56"/>
    <n v="21"/>
    <x v="0"/>
  </r>
  <r>
    <d v="2011-01-11T22:00:00"/>
    <n v="1"/>
    <n v="1"/>
    <n v="30.87"/>
    <n v="95.41"/>
    <n v="41"/>
    <n v="43"/>
    <n v="78"/>
    <n v="121"/>
    <n v="22"/>
    <x v="0"/>
  </r>
  <r>
    <d v="2011-01-11T23:00:00"/>
    <n v="1"/>
    <n v="3"/>
    <n v="30.63"/>
    <n v="77"/>
    <n v="34.18"/>
    <n v="42"/>
    <n v="198"/>
    <n v="240"/>
    <n v="23"/>
    <x v="0"/>
  </r>
  <r>
    <d v="2011-01-12T00:00:00"/>
    <n v="3"/>
    <n v="3"/>
    <n v="5.67"/>
    <n v="61.74"/>
    <n v="22.61"/>
    <n v="37"/>
    <n v="182"/>
    <n v="219"/>
    <n v="0"/>
    <x v="0"/>
  </r>
  <r>
    <d v="2011-01-12T01:00:00"/>
    <n v="2"/>
    <n v="3"/>
    <n v="23.29"/>
    <n v="32.92"/>
    <n v="12.37"/>
    <n v="3"/>
    <n v="149"/>
    <n v="152"/>
    <n v="1"/>
    <x v="0"/>
  </r>
  <r>
    <d v="2011-01-12T02:00:00"/>
    <n v="4"/>
    <n v="3"/>
    <n v="16.03"/>
    <n v="50.73"/>
    <n v="7.59"/>
    <n v="15"/>
    <n v="170"/>
    <n v="185"/>
    <n v="2"/>
    <x v="0"/>
  </r>
  <r>
    <d v="2011-01-12T03:00:00"/>
    <n v="4"/>
    <n v="4"/>
    <n v="17.47"/>
    <n v="66.81"/>
    <n v="22.92"/>
    <n v="2"/>
    <n v="49"/>
    <n v="51"/>
    <n v="3"/>
    <x v="0"/>
  </r>
  <r>
    <d v="2011-01-12T04:00:00"/>
    <n v="3"/>
    <n v="3"/>
    <n v="29.96"/>
    <n v="78.02"/>
    <n v="44.26"/>
    <n v="7"/>
    <n v="83"/>
    <n v="90"/>
    <n v="4"/>
    <x v="0"/>
  </r>
  <r>
    <d v="2011-01-12T05:00:00"/>
    <n v="3"/>
    <n v="1"/>
    <n v="14.3"/>
    <n v="70.83"/>
    <n v="9.42"/>
    <n v="15"/>
    <n v="123"/>
    <n v="138"/>
    <n v="5"/>
    <x v="0"/>
  </r>
  <r>
    <d v="2011-01-12T06:00:00"/>
    <n v="2"/>
    <n v="1"/>
    <n v="33.29"/>
    <n v="77.13"/>
    <n v="28.43"/>
    <n v="1"/>
    <n v="18"/>
    <n v="19"/>
    <n v="6"/>
    <x v="0"/>
  </r>
  <r>
    <d v="2011-01-12T07:00:00"/>
    <n v="4"/>
    <n v="3"/>
    <n v="10.39"/>
    <n v="54.33"/>
    <n v="48.08"/>
    <n v="44"/>
    <n v="90"/>
    <n v="134"/>
    <n v="7"/>
    <x v="0"/>
  </r>
  <r>
    <d v="2011-01-12T08:00:00"/>
    <n v="4"/>
    <n v="2"/>
    <n v="24.88"/>
    <n v="78.209999999999994"/>
    <n v="31.86"/>
    <n v="18"/>
    <n v="71"/>
    <n v="89"/>
    <n v="8"/>
    <x v="0"/>
  </r>
  <r>
    <d v="2011-01-12T09:00:00"/>
    <n v="4"/>
    <n v="4"/>
    <n v="25.16"/>
    <n v="31.5"/>
    <n v="22"/>
    <n v="23"/>
    <n v="145"/>
    <n v="168"/>
    <n v="9"/>
    <x v="0"/>
  </r>
  <r>
    <d v="2011-01-12T10:00:00"/>
    <n v="1"/>
    <n v="3"/>
    <n v="12.57"/>
    <n v="33.01"/>
    <n v="35.82"/>
    <n v="15"/>
    <n v="9"/>
    <n v="24"/>
    <n v="10"/>
    <x v="0"/>
  </r>
  <r>
    <d v="2011-01-12T11:00:00"/>
    <n v="4"/>
    <n v="3"/>
    <n v="14.74"/>
    <n v="33.03"/>
    <n v="41.23"/>
    <n v="39"/>
    <n v="49"/>
    <n v="88"/>
    <n v="11"/>
    <x v="0"/>
  </r>
  <r>
    <d v="2011-01-12T12:00:00"/>
    <n v="1"/>
    <n v="3"/>
    <n v="30.04"/>
    <n v="91.27"/>
    <n v="29.53"/>
    <n v="1"/>
    <n v="48"/>
    <n v="49"/>
    <n v="12"/>
    <x v="0"/>
  </r>
  <r>
    <d v="2011-01-12T13:00:00"/>
    <n v="2"/>
    <n v="2"/>
    <n v="27.85"/>
    <n v="26.08"/>
    <n v="43.59"/>
    <n v="31"/>
    <n v="168"/>
    <n v="199"/>
    <n v="13"/>
    <x v="0"/>
  </r>
  <r>
    <d v="2011-01-12T14:00:00"/>
    <n v="1"/>
    <n v="2"/>
    <n v="14.87"/>
    <n v="84.12"/>
    <n v="25.73"/>
    <n v="0"/>
    <n v="98"/>
    <n v="98"/>
    <n v="14"/>
    <x v="0"/>
  </r>
  <r>
    <d v="2011-01-12T15:00:00"/>
    <n v="2"/>
    <n v="2"/>
    <n v="21.02"/>
    <n v="38.69"/>
    <n v="41.5"/>
    <n v="48"/>
    <n v="142"/>
    <n v="190"/>
    <n v="15"/>
    <x v="0"/>
  </r>
  <r>
    <d v="2011-01-12T16:00:00"/>
    <n v="4"/>
    <n v="4"/>
    <n v="6.85"/>
    <n v="57.47"/>
    <n v="47.6"/>
    <n v="17"/>
    <n v="119"/>
    <n v="136"/>
    <n v="16"/>
    <x v="0"/>
  </r>
  <r>
    <d v="2011-01-12T17:00:00"/>
    <n v="4"/>
    <n v="1"/>
    <n v="11.26"/>
    <n v="93.28"/>
    <n v="25.06"/>
    <n v="38"/>
    <n v="22"/>
    <n v="60"/>
    <n v="17"/>
    <x v="0"/>
  </r>
  <r>
    <d v="2011-01-12T18:00:00"/>
    <n v="2"/>
    <n v="4"/>
    <n v="19.57"/>
    <n v="66.87"/>
    <n v="30.25"/>
    <n v="31"/>
    <n v="75"/>
    <n v="106"/>
    <n v="18"/>
    <x v="0"/>
  </r>
  <r>
    <d v="2011-01-12T19:00:00"/>
    <n v="3"/>
    <n v="2"/>
    <n v="7.58"/>
    <n v="36.81"/>
    <n v="30.47"/>
    <n v="8"/>
    <n v="112"/>
    <n v="120"/>
    <n v="19"/>
    <x v="0"/>
  </r>
  <r>
    <d v="2011-01-12T20:00:00"/>
    <n v="2"/>
    <n v="1"/>
    <n v="30.3"/>
    <n v="42.73"/>
    <n v="39.07"/>
    <n v="2"/>
    <n v="26"/>
    <n v="28"/>
    <n v="20"/>
    <x v="0"/>
  </r>
  <r>
    <d v="2011-01-12T21:00:00"/>
    <n v="3"/>
    <n v="1"/>
    <n v="26.54"/>
    <n v="93.64"/>
    <n v="41.15"/>
    <n v="23"/>
    <n v="5"/>
    <n v="28"/>
    <n v="21"/>
    <x v="0"/>
  </r>
  <r>
    <d v="2011-01-12T22:00:00"/>
    <n v="1"/>
    <n v="2"/>
    <n v="33.31"/>
    <n v="54.17"/>
    <n v="1.36"/>
    <n v="10"/>
    <n v="23"/>
    <n v="33"/>
    <n v="22"/>
    <x v="0"/>
  </r>
  <r>
    <d v="2011-01-12T23:00:00"/>
    <n v="1"/>
    <n v="2"/>
    <n v="25.8"/>
    <n v="66.959999999999994"/>
    <n v="36.67"/>
    <n v="27"/>
    <n v="85"/>
    <n v="112"/>
    <n v="23"/>
    <x v="0"/>
  </r>
  <r>
    <d v="2011-01-13T00:00:00"/>
    <n v="1"/>
    <n v="4"/>
    <n v="33.21"/>
    <n v="56.79"/>
    <n v="39.19"/>
    <n v="15"/>
    <n v="136"/>
    <n v="151"/>
    <n v="0"/>
    <x v="0"/>
  </r>
  <r>
    <d v="2011-01-13T01:00:00"/>
    <n v="4"/>
    <n v="2"/>
    <n v="21.64"/>
    <n v="50.28"/>
    <n v="35.020000000000003"/>
    <n v="28"/>
    <n v="189"/>
    <n v="217"/>
    <n v="1"/>
    <x v="0"/>
  </r>
  <r>
    <d v="2011-01-13T02:00:00"/>
    <n v="1"/>
    <n v="1"/>
    <n v="23.01"/>
    <n v="37.86"/>
    <n v="35.68"/>
    <n v="40"/>
    <n v="66"/>
    <n v="106"/>
    <n v="2"/>
    <x v="0"/>
  </r>
  <r>
    <d v="2011-01-13T03:00:00"/>
    <n v="3"/>
    <n v="3"/>
    <n v="34.31"/>
    <n v="74.900000000000006"/>
    <n v="2.0699999999999998"/>
    <n v="11"/>
    <n v="69"/>
    <n v="80"/>
    <n v="3"/>
    <x v="0"/>
  </r>
  <r>
    <d v="2011-01-13T04:00:00"/>
    <n v="1"/>
    <n v="2"/>
    <n v="24.26"/>
    <n v="77.459999999999994"/>
    <n v="22.1"/>
    <n v="45"/>
    <n v="77"/>
    <n v="122"/>
    <n v="4"/>
    <x v="0"/>
  </r>
  <r>
    <d v="2011-01-13T05:00:00"/>
    <n v="2"/>
    <n v="2"/>
    <n v="5.92"/>
    <n v="41.99"/>
    <n v="40.909999999999997"/>
    <n v="3"/>
    <n v="41"/>
    <n v="44"/>
    <n v="5"/>
    <x v="0"/>
  </r>
  <r>
    <d v="2011-01-13T06:00:00"/>
    <n v="2"/>
    <n v="4"/>
    <n v="26.71"/>
    <n v="83.12"/>
    <n v="46.7"/>
    <n v="25"/>
    <n v="59"/>
    <n v="84"/>
    <n v="6"/>
    <x v="0"/>
  </r>
  <r>
    <d v="2011-01-13T07:00:00"/>
    <n v="4"/>
    <n v="4"/>
    <n v="32.159999999999997"/>
    <n v="88.36"/>
    <n v="11.47"/>
    <n v="3"/>
    <n v="82"/>
    <n v="85"/>
    <n v="7"/>
    <x v="0"/>
  </r>
  <r>
    <d v="2011-01-13T08:00:00"/>
    <n v="2"/>
    <n v="2"/>
    <n v="28.87"/>
    <n v="93.65"/>
    <n v="28.96"/>
    <n v="10"/>
    <n v="175"/>
    <n v="185"/>
    <n v="8"/>
    <x v="0"/>
  </r>
  <r>
    <d v="2011-01-13T09:00:00"/>
    <n v="3"/>
    <n v="1"/>
    <n v="22.51"/>
    <n v="32.9"/>
    <n v="40.22"/>
    <n v="1"/>
    <n v="183"/>
    <n v="184"/>
    <n v="9"/>
    <x v="0"/>
  </r>
  <r>
    <d v="2011-01-13T10:00:00"/>
    <n v="1"/>
    <n v="1"/>
    <n v="25.14"/>
    <n v="44.31"/>
    <n v="37.619999999999997"/>
    <n v="30"/>
    <n v="86"/>
    <n v="116"/>
    <n v="10"/>
    <x v="0"/>
  </r>
  <r>
    <d v="2011-01-13T11:00:00"/>
    <n v="4"/>
    <n v="3"/>
    <n v="34.71"/>
    <n v="88.83"/>
    <n v="30.94"/>
    <n v="49"/>
    <n v="132"/>
    <n v="181"/>
    <n v="11"/>
    <x v="0"/>
  </r>
  <r>
    <d v="2011-01-13T12:00:00"/>
    <n v="1"/>
    <n v="2"/>
    <n v="7.72"/>
    <n v="35.880000000000003"/>
    <n v="0.93"/>
    <n v="2"/>
    <n v="107"/>
    <n v="109"/>
    <n v="12"/>
    <x v="0"/>
  </r>
  <r>
    <d v="2011-01-13T13:00:00"/>
    <n v="1"/>
    <n v="4"/>
    <n v="25.02"/>
    <n v="20.28"/>
    <n v="36.19"/>
    <n v="24"/>
    <n v="181"/>
    <n v="205"/>
    <n v="13"/>
    <x v="0"/>
  </r>
  <r>
    <d v="2011-01-13T14:00:00"/>
    <n v="3"/>
    <n v="1"/>
    <n v="13.5"/>
    <n v="89.67"/>
    <n v="38.659999999999997"/>
    <n v="33"/>
    <n v="165"/>
    <n v="198"/>
    <n v="14"/>
    <x v="0"/>
  </r>
  <r>
    <d v="2011-01-13T15:00:00"/>
    <n v="2"/>
    <n v="3"/>
    <n v="24.2"/>
    <n v="46.12"/>
    <n v="36.14"/>
    <n v="0"/>
    <n v="146"/>
    <n v="146"/>
    <n v="15"/>
    <x v="0"/>
  </r>
  <r>
    <d v="2011-01-13T16:00:00"/>
    <n v="2"/>
    <n v="2"/>
    <n v="23.23"/>
    <n v="53.16"/>
    <n v="38.29"/>
    <n v="4"/>
    <n v="196"/>
    <n v="200"/>
    <n v="16"/>
    <x v="0"/>
  </r>
  <r>
    <d v="2011-01-13T17:00:00"/>
    <n v="1"/>
    <n v="1"/>
    <n v="9.6"/>
    <n v="55.71"/>
    <n v="21.55"/>
    <n v="38"/>
    <n v="70"/>
    <n v="108"/>
    <n v="17"/>
    <x v="0"/>
  </r>
  <r>
    <d v="2011-01-13T18:00:00"/>
    <n v="4"/>
    <n v="2"/>
    <n v="11.2"/>
    <n v="87.86"/>
    <n v="49.69"/>
    <n v="30"/>
    <n v="23"/>
    <n v="53"/>
    <n v="18"/>
    <x v="0"/>
  </r>
  <r>
    <d v="2011-01-13T19:00:00"/>
    <n v="2"/>
    <n v="2"/>
    <n v="23.65"/>
    <n v="47.03"/>
    <n v="38.54"/>
    <n v="35"/>
    <n v="104"/>
    <n v="139"/>
    <n v="19"/>
    <x v="0"/>
  </r>
  <r>
    <d v="2011-01-13T20:00:00"/>
    <n v="4"/>
    <n v="1"/>
    <n v="8.85"/>
    <n v="91.38"/>
    <n v="28.93"/>
    <n v="2"/>
    <n v="79"/>
    <n v="81"/>
    <n v="20"/>
    <x v="0"/>
  </r>
  <r>
    <d v="2011-01-13T21:00:00"/>
    <n v="2"/>
    <n v="1"/>
    <n v="12.96"/>
    <n v="69.36"/>
    <n v="46.71"/>
    <n v="37"/>
    <n v="137"/>
    <n v="174"/>
    <n v="21"/>
    <x v="0"/>
  </r>
  <r>
    <d v="2011-01-13T22:00:00"/>
    <n v="4"/>
    <n v="1"/>
    <n v="30.06"/>
    <n v="62.18"/>
    <n v="45.41"/>
    <n v="11"/>
    <n v="148"/>
    <n v="159"/>
    <n v="22"/>
    <x v="0"/>
  </r>
  <r>
    <d v="2011-01-13T23:00:00"/>
    <n v="3"/>
    <n v="2"/>
    <n v="14.81"/>
    <n v="46.05"/>
    <n v="40.729999999999997"/>
    <n v="15"/>
    <n v="142"/>
    <n v="157"/>
    <n v="23"/>
    <x v="0"/>
  </r>
  <r>
    <d v="2011-01-14T00:00:00"/>
    <n v="4"/>
    <n v="2"/>
    <n v="19.64"/>
    <n v="39.5"/>
    <n v="28.18"/>
    <n v="7"/>
    <n v="63"/>
    <n v="70"/>
    <n v="0"/>
    <x v="0"/>
  </r>
  <r>
    <d v="2011-01-14T01:00:00"/>
    <n v="3"/>
    <n v="3"/>
    <n v="33.229999999999997"/>
    <n v="69.92"/>
    <n v="26.36"/>
    <n v="10"/>
    <n v="140"/>
    <n v="150"/>
    <n v="1"/>
    <x v="0"/>
  </r>
  <r>
    <d v="2011-01-14T02:00:00"/>
    <n v="3"/>
    <n v="4"/>
    <n v="11.81"/>
    <n v="55.75"/>
    <n v="16.440000000000001"/>
    <n v="44"/>
    <n v="70"/>
    <n v="114"/>
    <n v="2"/>
    <x v="0"/>
  </r>
  <r>
    <d v="2011-01-14T03:00:00"/>
    <n v="4"/>
    <n v="2"/>
    <n v="16.690000000000001"/>
    <n v="92.84"/>
    <n v="12.54"/>
    <n v="13"/>
    <n v="167"/>
    <n v="180"/>
    <n v="3"/>
    <x v="0"/>
  </r>
  <r>
    <d v="2011-01-14T04:00:00"/>
    <n v="3"/>
    <n v="4"/>
    <n v="23.19"/>
    <n v="59.33"/>
    <n v="25.62"/>
    <n v="26"/>
    <n v="135"/>
    <n v="161"/>
    <n v="4"/>
    <x v="0"/>
  </r>
  <r>
    <d v="2011-01-14T05:00:00"/>
    <n v="1"/>
    <n v="1"/>
    <n v="27.66"/>
    <n v="60.94"/>
    <n v="28.89"/>
    <n v="17"/>
    <n v="104"/>
    <n v="121"/>
    <n v="5"/>
    <x v="0"/>
  </r>
  <r>
    <d v="2011-01-14T06:00:00"/>
    <n v="3"/>
    <n v="2"/>
    <n v="32.049999999999997"/>
    <n v="53.34"/>
    <n v="12.23"/>
    <n v="7"/>
    <n v="165"/>
    <n v="172"/>
    <n v="6"/>
    <x v="0"/>
  </r>
  <r>
    <d v="2011-01-14T07:00:00"/>
    <n v="2"/>
    <n v="3"/>
    <n v="32.46"/>
    <n v="83.14"/>
    <n v="46.13"/>
    <n v="32"/>
    <n v="51"/>
    <n v="83"/>
    <n v="7"/>
    <x v="0"/>
  </r>
  <r>
    <d v="2011-01-14T08:00:00"/>
    <n v="4"/>
    <n v="3"/>
    <n v="28.3"/>
    <n v="53.99"/>
    <n v="27.86"/>
    <n v="3"/>
    <n v="1"/>
    <n v="4"/>
    <n v="8"/>
    <x v="0"/>
  </r>
  <r>
    <d v="2011-01-14T09:00:00"/>
    <n v="1"/>
    <n v="4"/>
    <n v="11.85"/>
    <n v="41.55"/>
    <n v="26.33"/>
    <n v="48"/>
    <n v="149"/>
    <n v="197"/>
    <n v="9"/>
    <x v="0"/>
  </r>
  <r>
    <d v="2011-01-14T10:00:00"/>
    <n v="4"/>
    <n v="1"/>
    <n v="5.74"/>
    <n v="88.96"/>
    <n v="21.78"/>
    <n v="29"/>
    <n v="118"/>
    <n v="147"/>
    <n v="10"/>
    <x v="0"/>
  </r>
  <r>
    <d v="2011-01-14T11:00:00"/>
    <n v="2"/>
    <n v="4"/>
    <n v="16.510000000000002"/>
    <n v="67.75"/>
    <n v="2.9"/>
    <n v="19"/>
    <n v="117"/>
    <n v="136"/>
    <n v="11"/>
    <x v="0"/>
  </r>
  <r>
    <d v="2011-01-14T12:00:00"/>
    <n v="2"/>
    <n v="1"/>
    <n v="9.25"/>
    <n v="67.319999999999993"/>
    <n v="44.12"/>
    <n v="29"/>
    <n v="3"/>
    <n v="32"/>
    <n v="12"/>
    <x v="0"/>
  </r>
  <r>
    <d v="2011-01-14T13:00:00"/>
    <n v="2"/>
    <n v="3"/>
    <n v="26.31"/>
    <n v="68.87"/>
    <n v="15.85"/>
    <n v="26"/>
    <n v="51"/>
    <n v="77"/>
    <n v="13"/>
    <x v="0"/>
  </r>
  <r>
    <d v="2011-01-14T14:00:00"/>
    <n v="3"/>
    <n v="4"/>
    <n v="24.83"/>
    <n v="77.510000000000005"/>
    <n v="32.119999999999997"/>
    <n v="24"/>
    <n v="110"/>
    <n v="134"/>
    <n v="14"/>
    <x v="0"/>
  </r>
  <r>
    <d v="2011-01-14T15:00:00"/>
    <n v="3"/>
    <n v="3"/>
    <n v="6.32"/>
    <n v="45.05"/>
    <n v="30.37"/>
    <n v="5"/>
    <n v="6"/>
    <n v="11"/>
    <n v="15"/>
    <x v="0"/>
  </r>
  <r>
    <d v="2011-01-14T16:00:00"/>
    <n v="4"/>
    <n v="3"/>
    <n v="30.1"/>
    <n v="22.71"/>
    <n v="29.22"/>
    <n v="4"/>
    <n v="0"/>
    <n v="4"/>
    <n v="16"/>
    <x v="0"/>
  </r>
  <r>
    <d v="2011-01-14T17:00:00"/>
    <n v="4"/>
    <n v="1"/>
    <n v="12.46"/>
    <n v="84.85"/>
    <n v="26.29"/>
    <n v="13"/>
    <n v="82"/>
    <n v="95"/>
    <n v="17"/>
    <x v="0"/>
  </r>
  <r>
    <d v="2011-01-14T18:00:00"/>
    <n v="1"/>
    <n v="4"/>
    <n v="17.97"/>
    <n v="30.31"/>
    <n v="9.07"/>
    <n v="13"/>
    <n v="185"/>
    <n v="198"/>
    <n v="18"/>
    <x v="0"/>
  </r>
  <r>
    <d v="2011-01-14T19:00:00"/>
    <n v="1"/>
    <n v="4"/>
    <n v="25.04"/>
    <n v="77.75"/>
    <n v="14.03"/>
    <n v="33"/>
    <n v="189"/>
    <n v="222"/>
    <n v="19"/>
    <x v="0"/>
  </r>
  <r>
    <d v="2011-01-14T20:00:00"/>
    <n v="4"/>
    <n v="3"/>
    <n v="17.88"/>
    <n v="26.59"/>
    <n v="26.21"/>
    <n v="40"/>
    <n v="93"/>
    <n v="133"/>
    <n v="20"/>
    <x v="0"/>
  </r>
  <r>
    <d v="2011-01-14T21:00:00"/>
    <n v="3"/>
    <n v="3"/>
    <n v="18.239999999999998"/>
    <n v="50.02"/>
    <n v="39.47"/>
    <n v="24"/>
    <n v="113"/>
    <n v="137"/>
    <n v="21"/>
    <x v="0"/>
  </r>
  <r>
    <d v="2011-01-14T22:00:00"/>
    <n v="2"/>
    <n v="1"/>
    <n v="6.97"/>
    <n v="25.04"/>
    <n v="21.6"/>
    <n v="38"/>
    <n v="193"/>
    <n v="231"/>
    <n v="22"/>
    <x v="0"/>
  </r>
  <r>
    <d v="2011-01-14T23:00:00"/>
    <n v="4"/>
    <n v="2"/>
    <n v="17.04"/>
    <n v="61.78"/>
    <n v="10.199999999999999"/>
    <n v="17"/>
    <n v="54"/>
    <n v="71"/>
    <n v="23"/>
    <x v="0"/>
  </r>
  <r>
    <d v="2011-01-15T00:00:00"/>
    <n v="1"/>
    <n v="2"/>
    <n v="27.95"/>
    <n v="72.25"/>
    <n v="4.4000000000000004"/>
    <n v="19"/>
    <n v="116"/>
    <n v="135"/>
    <n v="0"/>
    <x v="0"/>
  </r>
  <r>
    <d v="2011-01-15T01:00:00"/>
    <n v="3"/>
    <n v="3"/>
    <n v="32.46"/>
    <n v="33.71"/>
    <n v="33.15"/>
    <n v="42"/>
    <n v="12"/>
    <n v="54"/>
    <n v="1"/>
    <x v="0"/>
  </r>
  <r>
    <d v="2011-01-15T02:00:00"/>
    <n v="4"/>
    <n v="2"/>
    <n v="17.399999999999999"/>
    <n v="49.73"/>
    <n v="21.17"/>
    <n v="7"/>
    <n v="27"/>
    <n v="34"/>
    <n v="2"/>
    <x v="0"/>
  </r>
  <r>
    <d v="2011-01-15T03:00:00"/>
    <n v="4"/>
    <n v="2"/>
    <n v="17.71"/>
    <n v="94.42"/>
    <n v="6.27"/>
    <n v="25"/>
    <n v="13"/>
    <n v="38"/>
    <n v="3"/>
    <x v="0"/>
  </r>
  <r>
    <d v="2011-01-15T04:00:00"/>
    <n v="3"/>
    <n v="2"/>
    <n v="26.08"/>
    <n v="55.39"/>
    <n v="33.72"/>
    <n v="20"/>
    <n v="130"/>
    <n v="150"/>
    <n v="4"/>
    <x v="0"/>
  </r>
  <r>
    <d v="2011-01-15T05:00:00"/>
    <n v="4"/>
    <n v="2"/>
    <n v="33.28"/>
    <n v="84.2"/>
    <n v="10.38"/>
    <n v="26"/>
    <n v="15"/>
    <n v="41"/>
    <n v="5"/>
    <x v="0"/>
  </r>
  <r>
    <d v="2011-01-15T06:00:00"/>
    <n v="3"/>
    <n v="3"/>
    <n v="13.01"/>
    <n v="94.17"/>
    <n v="25.45"/>
    <n v="31"/>
    <n v="88"/>
    <n v="119"/>
    <n v="6"/>
    <x v="0"/>
  </r>
  <r>
    <d v="2011-01-15T07:00:00"/>
    <n v="2"/>
    <n v="2"/>
    <n v="18.2"/>
    <n v="97.95"/>
    <n v="15.31"/>
    <n v="41"/>
    <n v="173"/>
    <n v="214"/>
    <n v="7"/>
    <x v="0"/>
  </r>
  <r>
    <d v="2011-01-15T08:00:00"/>
    <n v="3"/>
    <n v="2"/>
    <n v="28.88"/>
    <n v="91.87"/>
    <n v="46.58"/>
    <n v="49"/>
    <n v="110"/>
    <n v="159"/>
    <n v="8"/>
    <x v="0"/>
  </r>
  <r>
    <d v="2011-01-15T09:00:00"/>
    <n v="3"/>
    <n v="1"/>
    <n v="23.29"/>
    <n v="45.39"/>
    <n v="11.41"/>
    <n v="16"/>
    <n v="120"/>
    <n v="136"/>
    <n v="9"/>
    <x v="0"/>
  </r>
  <r>
    <d v="2011-01-15T10:00:00"/>
    <n v="3"/>
    <n v="3"/>
    <n v="8.32"/>
    <n v="97.01"/>
    <n v="21"/>
    <n v="48"/>
    <n v="130"/>
    <n v="178"/>
    <n v="10"/>
    <x v="0"/>
  </r>
  <r>
    <d v="2011-01-15T11:00:00"/>
    <n v="4"/>
    <n v="4"/>
    <n v="23.83"/>
    <n v="84.99"/>
    <n v="47.97"/>
    <n v="0"/>
    <n v="97"/>
    <n v="97"/>
    <n v="11"/>
    <x v="0"/>
  </r>
  <r>
    <d v="2011-01-15T12:00:00"/>
    <n v="4"/>
    <n v="4"/>
    <n v="10.6"/>
    <n v="86.97"/>
    <n v="15.94"/>
    <n v="26"/>
    <n v="130"/>
    <n v="156"/>
    <n v="12"/>
    <x v="0"/>
  </r>
  <r>
    <d v="2011-01-15T13:00:00"/>
    <n v="3"/>
    <n v="1"/>
    <n v="20.309999999999999"/>
    <n v="21.21"/>
    <n v="32.229999999999997"/>
    <n v="35"/>
    <n v="168"/>
    <n v="203"/>
    <n v="13"/>
    <x v="0"/>
  </r>
  <r>
    <d v="2011-01-15T14:00:00"/>
    <n v="4"/>
    <n v="1"/>
    <n v="20.87"/>
    <n v="96.34"/>
    <n v="15.84"/>
    <n v="10"/>
    <n v="156"/>
    <n v="166"/>
    <n v="14"/>
    <x v="0"/>
  </r>
  <r>
    <d v="2011-01-15T15:00:00"/>
    <n v="1"/>
    <n v="3"/>
    <n v="31.29"/>
    <n v="82.25"/>
    <n v="5.53"/>
    <n v="40"/>
    <n v="167"/>
    <n v="207"/>
    <n v="15"/>
    <x v="0"/>
  </r>
  <r>
    <d v="2011-01-15T16:00:00"/>
    <n v="1"/>
    <n v="4"/>
    <n v="18.87"/>
    <n v="81.44"/>
    <n v="31.38"/>
    <n v="40"/>
    <n v="18"/>
    <n v="58"/>
    <n v="16"/>
    <x v="0"/>
  </r>
  <r>
    <d v="2011-01-15T17:00:00"/>
    <n v="4"/>
    <n v="2"/>
    <n v="13.38"/>
    <n v="26.52"/>
    <n v="45.8"/>
    <n v="34"/>
    <n v="147"/>
    <n v="181"/>
    <n v="17"/>
    <x v="0"/>
  </r>
  <r>
    <d v="2011-01-15T18:00:00"/>
    <n v="4"/>
    <n v="1"/>
    <n v="11.93"/>
    <n v="38.61"/>
    <n v="22.63"/>
    <n v="37"/>
    <n v="20"/>
    <n v="57"/>
    <n v="18"/>
    <x v="0"/>
  </r>
  <r>
    <d v="2011-01-15T19:00:00"/>
    <n v="3"/>
    <n v="4"/>
    <n v="31.23"/>
    <n v="96.98"/>
    <n v="31.31"/>
    <n v="37"/>
    <n v="147"/>
    <n v="184"/>
    <n v="19"/>
    <x v="0"/>
  </r>
  <r>
    <d v="2011-01-15T20:00:00"/>
    <n v="2"/>
    <n v="3"/>
    <n v="10.130000000000001"/>
    <n v="60.05"/>
    <n v="30.44"/>
    <n v="41"/>
    <n v="91"/>
    <n v="132"/>
    <n v="20"/>
    <x v="0"/>
  </r>
  <r>
    <d v="2011-01-15T21:00:00"/>
    <n v="4"/>
    <n v="2"/>
    <n v="17.78"/>
    <n v="51.83"/>
    <n v="20.75"/>
    <n v="41"/>
    <n v="46"/>
    <n v="87"/>
    <n v="21"/>
    <x v="0"/>
  </r>
  <r>
    <d v="2011-01-15T22:00:00"/>
    <n v="1"/>
    <n v="3"/>
    <n v="10.62"/>
    <n v="87.2"/>
    <n v="30.74"/>
    <n v="48"/>
    <n v="90"/>
    <n v="138"/>
    <n v="22"/>
    <x v="0"/>
  </r>
  <r>
    <d v="2011-01-15T23:00:00"/>
    <n v="3"/>
    <n v="1"/>
    <n v="28.2"/>
    <n v="26.99"/>
    <n v="12.97"/>
    <n v="46"/>
    <n v="43"/>
    <n v="89"/>
    <n v="23"/>
    <x v="0"/>
  </r>
  <r>
    <d v="2011-01-16T00:00:00"/>
    <n v="4"/>
    <n v="4"/>
    <n v="19.23"/>
    <n v="53.36"/>
    <n v="18.899999999999999"/>
    <n v="35"/>
    <n v="113"/>
    <n v="148"/>
    <n v="0"/>
    <x v="0"/>
  </r>
  <r>
    <d v="2011-01-16T01:00:00"/>
    <n v="1"/>
    <n v="4"/>
    <n v="15.53"/>
    <n v="50.06"/>
    <n v="22.12"/>
    <n v="9"/>
    <n v="88"/>
    <n v="97"/>
    <n v="1"/>
    <x v="0"/>
  </r>
  <r>
    <d v="2011-01-16T02:00:00"/>
    <n v="1"/>
    <n v="4"/>
    <n v="15.83"/>
    <n v="47.99"/>
    <n v="43.2"/>
    <n v="39"/>
    <n v="1"/>
    <n v="40"/>
    <n v="2"/>
    <x v="0"/>
  </r>
  <r>
    <d v="2011-01-16T03:00:00"/>
    <n v="2"/>
    <n v="4"/>
    <n v="30.57"/>
    <n v="44.62"/>
    <n v="17.420000000000002"/>
    <n v="0"/>
    <n v="170"/>
    <n v="170"/>
    <n v="3"/>
    <x v="0"/>
  </r>
  <r>
    <d v="2011-01-16T04:00:00"/>
    <n v="3"/>
    <n v="2"/>
    <n v="21.61"/>
    <n v="36.81"/>
    <n v="31.76"/>
    <n v="21"/>
    <n v="184"/>
    <n v="205"/>
    <n v="4"/>
    <x v="0"/>
  </r>
  <r>
    <d v="2011-01-16T05:00:00"/>
    <n v="3"/>
    <n v="2"/>
    <n v="26.54"/>
    <n v="33.83"/>
    <n v="10.67"/>
    <n v="16"/>
    <n v="87"/>
    <n v="103"/>
    <n v="5"/>
    <x v="0"/>
  </r>
  <r>
    <d v="2011-01-16T06:00:00"/>
    <n v="2"/>
    <n v="3"/>
    <n v="31.91"/>
    <n v="71.23"/>
    <n v="12.63"/>
    <n v="11"/>
    <n v="146"/>
    <n v="157"/>
    <n v="6"/>
    <x v="0"/>
  </r>
  <r>
    <d v="2011-01-16T07:00:00"/>
    <n v="2"/>
    <n v="2"/>
    <n v="32.049999999999997"/>
    <n v="93.55"/>
    <n v="32.42"/>
    <n v="43"/>
    <n v="89"/>
    <n v="132"/>
    <n v="7"/>
    <x v="0"/>
  </r>
  <r>
    <d v="2011-01-16T08:00:00"/>
    <n v="3"/>
    <n v="1"/>
    <n v="14.86"/>
    <n v="60.71"/>
    <n v="38.119999999999997"/>
    <n v="12"/>
    <n v="191"/>
    <n v="203"/>
    <n v="8"/>
    <x v="0"/>
  </r>
  <r>
    <d v="2011-01-16T09:00:00"/>
    <n v="3"/>
    <n v="1"/>
    <n v="33.57"/>
    <n v="43.84"/>
    <n v="23.11"/>
    <n v="24"/>
    <n v="173"/>
    <n v="197"/>
    <n v="9"/>
    <x v="0"/>
  </r>
  <r>
    <d v="2011-01-16T10:00:00"/>
    <n v="4"/>
    <n v="4"/>
    <n v="5.75"/>
    <n v="32.729999999999997"/>
    <n v="16.75"/>
    <n v="25"/>
    <n v="168"/>
    <n v="193"/>
    <n v="10"/>
    <x v="0"/>
  </r>
  <r>
    <d v="2011-01-16T11:00:00"/>
    <n v="4"/>
    <n v="1"/>
    <n v="16.309999999999999"/>
    <n v="86.41"/>
    <n v="45.51"/>
    <n v="45"/>
    <n v="66"/>
    <n v="111"/>
    <n v="11"/>
    <x v="0"/>
  </r>
  <r>
    <d v="2011-01-16T12:00:00"/>
    <n v="2"/>
    <n v="3"/>
    <n v="31.87"/>
    <n v="97.72"/>
    <n v="6.79"/>
    <n v="39"/>
    <n v="90"/>
    <n v="129"/>
    <n v="12"/>
    <x v="0"/>
  </r>
  <r>
    <d v="2011-01-16T13:00:00"/>
    <n v="4"/>
    <n v="2"/>
    <n v="13.24"/>
    <n v="47.93"/>
    <n v="36.04"/>
    <n v="45"/>
    <n v="13"/>
    <n v="58"/>
    <n v="13"/>
    <x v="0"/>
  </r>
  <r>
    <d v="2011-01-16T14:00:00"/>
    <n v="1"/>
    <n v="2"/>
    <n v="13.19"/>
    <n v="43.28"/>
    <n v="34.51"/>
    <n v="38"/>
    <n v="147"/>
    <n v="185"/>
    <n v="14"/>
    <x v="0"/>
  </r>
  <r>
    <d v="2011-01-16T15:00:00"/>
    <n v="4"/>
    <n v="2"/>
    <n v="14.08"/>
    <n v="68.12"/>
    <n v="34.51"/>
    <n v="48"/>
    <n v="34"/>
    <n v="82"/>
    <n v="15"/>
    <x v="0"/>
  </r>
  <r>
    <d v="2011-01-16T16:00:00"/>
    <n v="4"/>
    <n v="1"/>
    <n v="23.37"/>
    <n v="82.03"/>
    <n v="46.77"/>
    <n v="42"/>
    <n v="152"/>
    <n v="194"/>
    <n v="16"/>
    <x v="0"/>
  </r>
  <r>
    <d v="2011-01-16T17:00:00"/>
    <n v="1"/>
    <n v="2"/>
    <n v="18.149999999999999"/>
    <n v="56.43"/>
    <n v="36.409999999999997"/>
    <n v="32"/>
    <n v="127"/>
    <n v="159"/>
    <n v="17"/>
    <x v="0"/>
  </r>
  <r>
    <d v="2011-01-16T18:00:00"/>
    <n v="2"/>
    <n v="4"/>
    <n v="26.8"/>
    <n v="70.41"/>
    <n v="15.08"/>
    <n v="7"/>
    <n v="131"/>
    <n v="138"/>
    <n v="18"/>
    <x v="0"/>
  </r>
  <r>
    <d v="2011-01-16T19:00:00"/>
    <n v="1"/>
    <n v="4"/>
    <n v="31.85"/>
    <n v="77.319999999999993"/>
    <n v="17.670000000000002"/>
    <n v="12"/>
    <n v="56"/>
    <n v="68"/>
    <n v="19"/>
    <x v="0"/>
  </r>
  <r>
    <d v="2011-01-16T20:00:00"/>
    <n v="4"/>
    <n v="4"/>
    <n v="25.23"/>
    <n v="96.85"/>
    <n v="19.559999999999999"/>
    <n v="25"/>
    <n v="1"/>
    <n v="26"/>
    <n v="20"/>
    <x v="0"/>
  </r>
  <r>
    <d v="2011-01-16T21:00:00"/>
    <n v="2"/>
    <n v="1"/>
    <n v="11.13"/>
    <n v="33.200000000000003"/>
    <n v="1.54"/>
    <n v="16"/>
    <n v="65"/>
    <n v="81"/>
    <n v="21"/>
    <x v="0"/>
  </r>
  <r>
    <d v="2011-01-16T22:00:00"/>
    <n v="4"/>
    <n v="2"/>
    <n v="32.979999999999997"/>
    <n v="99.79"/>
    <n v="45.68"/>
    <n v="23"/>
    <n v="88"/>
    <n v="111"/>
    <n v="22"/>
    <x v="0"/>
  </r>
  <r>
    <d v="2011-01-16T23:00:00"/>
    <n v="1"/>
    <n v="1"/>
    <n v="12.93"/>
    <n v="51.37"/>
    <n v="3.68"/>
    <n v="23"/>
    <n v="110"/>
    <n v="133"/>
    <n v="23"/>
    <x v="0"/>
  </r>
  <r>
    <d v="2011-01-17T00:00:00"/>
    <n v="1"/>
    <n v="2"/>
    <n v="9.5"/>
    <n v="77.86"/>
    <n v="34.99"/>
    <n v="11"/>
    <n v="86"/>
    <n v="97"/>
    <n v="0"/>
    <x v="0"/>
  </r>
  <r>
    <d v="2011-01-17T01:00:00"/>
    <n v="4"/>
    <n v="3"/>
    <n v="7.7"/>
    <n v="65.790000000000006"/>
    <n v="36.51"/>
    <n v="30"/>
    <n v="148"/>
    <n v="178"/>
    <n v="1"/>
    <x v="0"/>
  </r>
  <r>
    <d v="2011-01-17T02:00:00"/>
    <n v="3"/>
    <n v="3"/>
    <n v="21.9"/>
    <n v="58.93"/>
    <n v="42.19"/>
    <n v="15"/>
    <n v="88"/>
    <n v="103"/>
    <n v="2"/>
    <x v="0"/>
  </r>
  <r>
    <d v="2011-01-17T03:00:00"/>
    <n v="3"/>
    <n v="1"/>
    <n v="8.41"/>
    <n v="75.849999999999994"/>
    <n v="27.67"/>
    <n v="41"/>
    <n v="90"/>
    <n v="131"/>
    <n v="3"/>
    <x v="0"/>
  </r>
  <r>
    <d v="2011-01-17T04:00:00"/>
    <n v="1"/>
    <n v="4"/>
    <n v="9.16"/>
    <n v="51.66"/>
    <n v="36.26"/>
    <n v="15"/>
    <n v="51"/>
    <n v="66"/>
    <n v="4"/>
    <x v="0"/>
  </r>
  <r>
    <d v="2011-01-17T05:00:00"/>
    <n v="1"/>
    <n v="1"/>
    <n v="14"/>
    <n v="30.09"/>
    <n v="15.14"/>
    <n v="29"/>
    <n v="117"/>
    <n v="146"/>
    <n v="5"/>
    <x v="0"/>
  </r>
  <r>
    <d v="2011-01-17T06:00:00"/>
    <n v="3"/>
    <n v="4"/>
    <n v="13.45"/>
    <n v="59.11"/>
    <n v="37.28"/>
    <n v="27"/>
    <n v="142"/>
    <n v="169"/>
    <n v="6"/>
    <x v="0"/>
  </r>
  <r>
    <d v="2011-01-17T07:00:00"/>
    <n v="3"/>
    <n v="2"/>
    <n v="23.13"/>
    <n v="61.75"/>
    <n v="17.170000000000002"/>
    <n v="2"/>
    <n v="173"/>
    <n v="175"/>
    <n v="7"/>
    <x v="0"/>
  </r>
  <r>
    <d v="2011-01-17T08:00:00"/>
    <n v="4"/>
    <n v="4"/>
    <n v="29.5"/>
    <n v="36.15"/>
    <n v="45.14"/>
    <n v="32"/>
    <n v="114"/>
    <n v="146"/>
    <n v="8"/>
    <x v="0"/>
  </r>
  <r>
    <d v="2011-01-17T09:00:00"/>
    <n v="4"/>
    <n v="4"/>
    <n v="27.84"/>
    <n v="94.85"/>
    <n v="8.17"/>
    <n v="23"/>
    <n v="30"/>
    <n v="53"/>
    <n v="9"/>
    <x v="0"/>
  </r>
  <r>
    <d v="2011-01-17T10:00:00"/>
    <n v="3"/>
    <n v="2"/>
    <n v="12.87"/>
    <n v="38.200000000000003"/>
    <n v="15.79"/>
    <n v="29"/>
    <n v="61"/>
    <n v="90"/>
    <n v="10"/>
    <x v="0"/>
  </r>
  <r>
    <d v="2011-01-17T11:00:00"/>
    <n v="4"/>
    <n v="3"/>
    <n v="12.36"/>
    <n v="52.74"/>
    <n v="24.94"/>
    <n v="39"/>
    <n v="33"/>
    <n v="72"/>
    <n v="11"/>
    <x v="0"/>
  </r>
  <r>
    <d v="2011-01-17T12:00:00"/>
    <n v="4"/>
    <n v="2"/>
    <n v="33.97"/>
    <n v="32.39"/>
    <n v="38.79"/>
    <n v="47"/>
    <n v="35"/>
    <n v="82"/>
    <n v="12"/>
    <x v="0"/>
  </r>
  <r>
    <d v="2011-01-17T13:00:00"/>
    <n v="2"/>
    <n v="1"/>
    <n v="5.25"/>
    <n v="62.86"/>
    <n v="37.44"/>
    <n v="27"/>
    <n v="120"/>
    <n v="147"/>
    <n v="13"/>
    <x v="0"/>
  </r>
  <r>
    <d v="2011-01-17T14:00:00"/>
    <n v="4"/>
    <n v="1"/>
    <n v="31.39"/>
    <n v="44.61"/>
    <n v="10.54"/>
    <n v="46"/>
    <n v="103"/>
    <n v="149"/>
    <n v="14"/>
    <x v="0"/>
  </r>
  <r>
    <d v="2011-01-17T15:00:00"/>
    <n v="1"/>
    <n v="1"/>
    <n v="10.99"/>
    <n v="59.14"/>
    <n v="7.21"/>
    <n v="38"/>
    <n v="43"/>
    <n v="81"/>
    <n v="15"/>
    <x v="0"/>
  </r>
  <r>
    <d v="2011-01-17T16:00:00"/>
    <n v="4"/>
    <n v="1"/>
    <n v="33.42"/>
    <n v="37.97"/>
    <n v="15.2"/>
    <n v="1"/>
    <n v="190"/>
    <n v="191"/>
    <n v="16"/>
    <x v="0"/>
  </r>
  <r>
    <d v="2011-01-17T17:00:00"/>
    <n v="4"/>
    <n v="1"/>
    <n v="15.27"/>
    <n v="24.3"/>
    <n v="24.19"/>
    <n v="12"/>
    <n v="76"/>
    <n v="88"/>
    <n v="17"/>
    <x v="0"/>
  </r>
  <r>
    <d v="2011-01-17T18:00:00"/>
    <n v="3"/>
    <n v="3"/>
    <n v="18.21"/>
    <n v="82.34"/>
    <n v="26.95"/>
    <n v="36"/>
    <n v="17"/>
    <n v="53"/>
    <n v="18"/>
    <x v="0"/>
  </r>
  <r>
    <d v="2011-01-17T19:00:00"/>
    <n v="1"/>
    <n v="3"/>
    <n v="26.21"/>
    <n v="71.290000000000006"/>
    <n v="21.46"/>
    <n v="9"/>
    <n v="44"/>
    <n v="53"/>
    <n v="19"/>
    <x v="0"/>
  </r>
  <r>
    <d v="2011-01-17T20:00:00"/>
    <n v="4"/>
    <n v="4"/>
    <n v="22.63"/>
    <n v="47.26"/>
    <n v="33.15"/>
    <n v="39"/>
    <n v="107"/>
    <n v="146"/>
    <n v="20"/>
    <x v="0"/>
  </r>
  <r>
    <d v="2011-01-17T21:00:00"/>
    <n v="4"/>
    <n v="1"/>
    <n v="14.54"/>
    <n v="23.8"/>
    <n v="21.38"/>
    <n v="12"/>
    <n v="166"/>
    <n v="178"/>
    <n v="21"/>
    <x v="0"/>
  </r>
  <r>
    <d v="2011-01-17T22:00:00"/>
    <n v="2"/>
    <n v="2"/>
    <n v="21.61"/>
    <n v="89.25"/>
    <n v="47.32"/>
    <n v="18"/>
    <n v="25"/>
    <n v="43"/>
    <n v="22"/>
    <x v="0"/>
  </r>
  <r>
    <d v="2011-01-17T23:00:00"/>
    <n v="4"/>
    <n v="1"/>
    <n v="26.92"/>
    <n v="33.58"/>
    <n v="13.05"/>
    <n v="5"/>
    <n v="111"/>
    <n v="116"/>
    <n v="23"/>
    <x v="0"/>
  </r>
  <r>
    <d v="2011-01-18T00:00:00"/>
    <n v="4"/>
    <n v="3"/>
    <n v="6.27"/>
    <n v="94.46"/>
    <n v="31.37"/>
    <n v="17"/>
    <n v="100"/>
    <n v="117"/>
    <n v="0"/>
    <x v="0"/>
  </r>
  <r>
    <d v="2011-01-18T01:00:00"/>
    <n v="2"/>
    <n v="1"/>
    <n v="5.34"/>
    <n v="58.29"/>
    <n v="30.57"/>
    <n v="39"/>
    <n v="74"/>
    <n v="113"/>
    <n v="1"/>
    <x v="0"/>
  </r>
  <r>
    <d v="2011-01-18T02:00:00"/>
    <n v="3"/>
    <n v="3"/>
    <n v="18.739999999999998"/>
    <n v="47.23"/>
    <n v="14.08"/>
    <n v="8"/>
    <n v="95"/>
    <n v="103"/>
    <n v="2"/>
    <x v="0"/>
  </r>
  <r>
    <d v="2011-01-18T03:00:00"/>
    <n v="4"/>
    <n v="4"/>
    <n v="8.9600000000000009"/>
    <n v="79.34"/>
    <n v="20.58"/>
    <n v="16"/>
    <n v="23"/>
    <n v="39"/>
    <n v="3"/>
    <x v="0"/>
  </r>
  <r>
    <d v="2011-01-18T04:00:00"/>
    <n v="2"/>
    <n v="4"/>
    <n v="24.93"/>
    <n v="90.15"/>
    <n v="18.27"/>
    <n v="3"/>
    <n v="116"/>
    <n v="119"/>
    <n v="4"/>
    <x v="0"/>
  </r>
  <r>
    <d v="2011-01-18T05:00:00"/>
    <n v="1"/>
    <n v="4"/>
    <n v="11.42"/>
    <n v="49.66"/>
    <n v="8.6199999999999992"/>
    <n v="49"/>
    <n v="185"/>
    <n v="234"/>
    <n v="5"/>
    <x v="0"/>
  </r>
  <r>
    <d v="2011-01-18T06:00:00"/>
    <n v="3"/>
    <n v="3"/>
    <n v="17.989999999999998"/>
    <n v="52.59"/>
    <n v="23.86"/>
    <n v="5"/>
    <n v="104"/>
    <n v="109"/>
    <n v="6"/>
    <x v="0"/>
  </r>
  <r>
    <d v="2011-01-18T07:00:00"/>
    <n v="1"/>
    <n v="1"/>
    <n v="10.93"/>
    <n v="54.65"/>
    <n v="19.329999999999998"/>
    <n v="10"/>
    <n v="177"/>
    <n v="187"/>
    <n v="7"/>
    <x v="0"/>
  </r>
  <r>
    <d v="2011-01-18T08:00:00"/>
    <n v="1"/>
    <n v="1"/>
    <n v="21.45"/>
    <n v="93.79"/>
    <n v="8.92"/>
    <n v="41"/>
    <n v="199"/>
    <n v="240"/>
    <n v="8"/>
    <x v="0"/>
  </r>
  <r>
    <d v="2011-01-18T09:00:00"/>
    <n v="2"/>
    <n v="2"/>
    <n v="8.48"/>
    <n v="75.41"/>
    <n v="22.49"/>
    <n v="25"/>
    <n v="38"/>
    <n v="63"/>
    <n v="9"/>
    <x v="0"/>
  </r>
  <r>
    <d v="2011-01-18T10:00:00"/>
    <n v="4"/>
    <n v="3"/>
    <n v="5.69"/>
    <n v="39.81"/>
    <n v="21.09"/>
    <n v="10"/>
    <n v="199"/>
    <n v="209"/>
    <n v="10"/>
    <x v="0"/>
  </r>
  <r>
    <d v="2011-01-18T11:00:00"/>
    <n v="2"/>
    <n v="2"/>
    <n v="6.53"/>
    <n v="34.799999999999997"/>
    <n v="6.57"/>
    <n v="7"/>
    <n v="110"/>
    <n v="117"/>
    <n v="11"/>
    <x v="0"/>
  </r>
  <r>
    <d v="2011-01-18T12:00:00"/>
    <n v="2"/>
    <n v="4"/>
    <n v="33.630000000000003"/>
    <n v="38.43"/>
    <n v="6.56"/>
    <n v="2"/>
    <n v="158"/>
    <n v="160"/>
    <n v="12"/>
    <x v="0"/>
  </r>
  <r>
    <d v="2011-01-18T13:00:00"/>
    <n v="2"/>
    <n v="1"/>
    <n v="9.27"/>
    <n v="41.09"/>
    <n v="32.380000000000003"/>
    <n v="1"/>
    <n v="82"/>
    <n v="83"/>
    <n v="13"/>
    <x v="0"/>
  </r>
  <r>
    <d v="2011-01-18T14:00:00"/>
    <n v="2"/>
    <n v="3"/>
    <n v="26.25"/>
    <n v="38.409999999999997"/>
    <n v="35.33"/>
    <n v="17"/>
    <n v="163"/>
    <n v="180"/>
    <n v="14"/>
    <x v="0"/>
  </r>
  <r>
    <d v="2011-01-18T15:00:00"/>
    <n v="3"/>
    <n v="2"/>
    <n v="7.04"/>
    <n v="72.680000000000007"/>
    <n v="47.06"/>
    <n v="1"/>
    <n v="166"/>
    <n v="167"/>
    <n v="15"/>
    <x v="0"/>
  </r>
  <r>
    <d v="2011-01-18T16:00:00"/>
    <n v="4"/>
    <n v="2"/>
    <n v="8.24"/>
    <n v="29.27"/>
    <n v="4.3499999999999996"/>
    <n v="25"/>
    <n v="20"/>
    <n v="45"/>
    <n v="16"/>
    <x v="0"/>
  </r>
  <r>
    <d v="2011-01-18T17:00:00"/>
    <n v="1"/>
    <n v="2"/>
    <n v="20.27"/>
    <n v="50.99"/>
    <n v="5.89"/>
    <n v="11"/>
    <n v="22"/>
    <n v="33"/>
    <n v="17"/>
    <x v="0"/>
  </r>
  <r>
    <d v="2011-01-18T18:00:00"/>
    <n v="1"/>
    <n v="1"/>
    <n v="18.95"/>
    <n v="70"/>
    <n v="2.59"/>
    <n v="36"/>
    <n v="53"/>
    <n v="89"/>
    <n v="18"/>
    <x v="0"/>
  </r>
  <r>
    <d v="2011-01-18T19:00:00"/>
    <n v="4"/>
    <n v="1"/>
    <n v="33.549999999999997"/>
    <n v="43.27"/>
    <n v="26.61"/>
    <n v="25"/>
    <n v="163"/>
    <n v="188"/>
    <n v="19"/>
    <x v="0"/>
  </r>
  <r>
    <d v="2011-01-18T20:00:00"/>
    <n v="1"/>
    <n v="1"/>
    <n v="33.35"/>
    <n v="25.22"/>
    <n v="31.14"/>
    <n v="35"/>
    <n v="142"/>
    <n v="177"/>
    <n v="20"/>
    <x v="0"/>
  </r>
  <r>
    <d v="2011-01-18T21:00:00"/>
    <n v="4"/>
    <n v="3"/>
    <n v="28.39"/>
    <n v="26.55"/>
    <n v="20.18"/>
    <n v="15"/>
    <n v="129"/>
    <n v="144"/>
    <n v="21"/>
    <x v="0"/>
  </r>
  <r>
    <d v="2011-01-18T22:00:00"/>
    <n v="1"/>
    <n v="1"/>
    <n v="23.06"/>
    <n v="30.08"/>
    <n v="39.9"/>
    <n v="13"/>
    <n v="75"/>
    <n v="88"/>
    <n v="22"/>
    <x v="0"/>
  </r>
  <r>
    <d v="2011-01-18T23:00:00"/>
    <n v="2"/>
    <n v="3"/>
    <n v="18.649999999999999"/>
    <n v="86.87"/>
    <n v="34.33"/>
    <n v="1"/>
    <n v="69"/>
    <n v="70"/>
    <n v="23"/>
    <x v="0"/>
  </r>
  <r>
    <d v="2011-01-19T00:00:00"/>
    <n v="1"/>
    <n v="2"/>
    <n v="15.69"/>
    <n v="72.63"/>
    <n v="49.29"/>
    <n v="20"/>
    <n v="165"/>
    <n v="185"/>
    <n v="0"/>
    <x v="0"/>
  </r>
  <r>
    <d v="2011-01-19T01:00:00"/>
    <n v="4"/>
    <n v="2"/>
    <n v="33.409999999999997"/>
    <n v="25.16"/>
    <n v="6.89"/>
    <n v="6"/>
    <n v="64"/>
    <n v="70"/>
    <n v="1"/>
    <x v="0"/>
  </r>
  <r>
    <d v="2011-01-19T02:00:00"/>
    <n v="4"/>
    <n v="4"/>
    <n v="23.09"/>
    <n v="51.29"/>
    <n v="2.92"/>
    <n v="10"/>
    <n v="49"/>
    <n v="59"/>
    <n v="2"/>
    <x v="0"/>
  </r>
  <r>
    <d v="2011-01-19T03:00:00"/>
    <n v="4"/>
    <n v="1"/>
    <n v="22.37"/>
    <n v="42.29"/>
    <n v="13.74"/>
    <n v="43"/>
    <n v="116"/>
    <n v="159"/>
    <n v="3"/>
    <x v="0"/>
  </r>
  <r>
    <d v="2011-01-19T04:00:00"/>
    <n v="4"/>
    <n v="2"/>
    <n v="11.96"/>
    <n v="66.239999999999995"/>
    <n v="0.95"/>
    <n v="28"/>
    <n v="86"/>
    <n v="114"/>
    <n v="4"/>
    <x v="0"/>
  </r>
  <r>
    <d v="2011-01-19T05:00:00"/>
    <n v="4"/>
    <n v="1"/>
    <n v="6.4"/>
    <n v="61.82"/>
    <n v="46.63"/>
    <n v="36"/>
    <n v="0"/>
    <n v="36"/>
    <n v="5"/>
    <x v="0"/>
  </r>
  <r>
    <d v="2011-01-19T06:00:00"/>
    <n v="3"/>
    <n v="3"/>
    <n v="33.36"/>
    <n v="58.49"/>
    <n v="15.2"/>
    <n v="47"/>
    <n v="20"/>
    <n v="67"/>
    <n v="6"/>
    <x v="0"/>
  </r>
  <r>
    <d v="2011-01-19T07:00:00"/>
    <n v="3"/>
    <n v="2"/>
    <n v="14.41"/>
    <n v="45.16"/>
    <n v="27.62"/>
    <n v="38"/>
    <n v="56"/>
    <n v="94"/>
    <n v="7"/>
    <x v="0"/>
  </r>
  <r>
    <d v="2011-01-19T08:00:00"/>
    <n v="1"/>
    <n v="1"/>
    <n v="18.28"/>
    <n v="31.02"/>
    <n v="15.9"/>
    <n v="27"/>
    <n v="146"/>
    <n v="173"/>
    <n v="8"/>
    <x v="0"/>
  </r>
  <r>
    <d v="2011-01-19T09:00:00"/>
    <n v="4"/>
    <n v="2"/>
    <n v="8.44"/>
    <n v="79.39"/>
    <n v="12.29"/>
    <n v="39"/>
    <n v="28"/>
    <n v="67"/>
    <n v="9"/>
    <x v="0"/>
  </r>
  <r>
    <d v="2011-01-19T10:00:00"/>
    <n v="1"/>
    <n v="2"/>
    <n v="30.11"/>
    <n v="90.39"/>
    <n v="7.62"/>
    <n v="3"/>
    <n v="177"/>
    <n v="180"/>
    <n v="10"/>
    <x v="0"/>
  </r>
  <r>
    <d v="2011-01-19T11:00:00"/>
    <n v="4"/>
    <n v="1"/>
    <n v="5.83"/>
    <n v="95.53"/>
    <n v="16.02"/>
    <n v="3"/>
    <n v="33"/>
    <n v="36"/>
    <n v="11"/>
    <x v="0"/>
  </r>
  <r>
    <d v="2011-01-19T12:00:00"/>
    <n v="4"/>
    <n v="2"/>
    <n v="30.02"/>
    <n v="24.69"/>
    <n v="30.77"/>
    <n v="26"/>
    <n v="80"/>
    <n v="106"/>
    <n v="12"/>
    <x v="0"/>
  </r>
  <r>
    <d v="2011-01-19T13:00:00"/>
    <n v="3"/>
    <n v="2"/>
    <n v="9.2100000000000009"/>
    <n v="79.19"/>
    <n v="48.58"/>
    <n v="5"/>
    <n v="53"/>
    <n v="58"/>
    <n v="13"/>
    <x v="0"/>
  </r>
  <r>
    <d v="2011-01-19T14:00:00"/>
    <n v="3"/>
    <n v="2"/>
    <n v="31.6"/>
    <n v="78.12"/>
    <n v="27.9"/>
    <n v="33"/>
    <n v="31"/>
    <n v="64"/>
    <n v="14"/>
    <x v="0"/>
  </r>
  <r>
    <d v="2011-01-19T15:00:00"/>
    <n v="2"/>
    <n v="2"/>
    <n v="26.89"/>
    <n v="95.77"/>
    <n v="26.64"/>
    <n v="40"/>
    <n v="131"/>
    <n v="171"/>
    <n v="15"/>
    <x v="0"/>
  </r>
  <r>
    <d v="2011-01-19T16:00:00"/>
    <n v="3"/>
    <n v="3"/>
    <n v="9.94"/>
    <n v="40.229999999999997"/>
    <n v="1.76"/>
    <n v="39"/>
    <n v="29"/>
    <n v="68"/>
    <n v="16"/>
    <x v="0"/>
  </r>
  <r>
    <d v="2011-01-19T17:00:00"/>
    <n v="2"/>
    <n v="2"/>
    <n v="21.97"/>
    <n v="79.37"/>
    <n v="42"/>
    <n v="17"/>
    <n v="94"/>
    <n v="111"/>
    <n v="17"/>
    <x v="0"/>
  </r>
  <r>
    <d v="2011-01-19T18:00:00"/>
    <n v="2"/>
    <n v="4"/>
    <n v="14.38"/>
    <n v="24.37"/>
    <n v="2.2400000000000002"/>
    <n v="43"/>
    <n v="145"/>
    <n v="188"/>
    <n v="18"/>
    <x v="0"/>
  </r>
  <r>
    <d v="2011-01-19T19:00:00"/>
    <n v="2"/>
    <n v="2"/>
    <n v="10.35"/>
    <n v="70.5"/>
    <n v="45.31"/>
    <n v="47"/>
    <n v="68"/>
    <n v="115"/>
    <n v="19"/>
    <x v="0"/>
  </r>
  <r>
    <d v="2011-01-19T20:00:00"/>
    <n v="2"/>
    <n v="1"/>
    <n v="30.78"/>
    <n v="48.07"/>
    <n v="26.93"/>
    <n v="29"/>
    <n v="28"/>
    <n v="57"/>
    <n v="20"/>
    <x v="0"/>
  </r>
  <r>
    <d v="2011-01-19T21:00:00"/>
    <n v="2"/>
    <n v="4"/>
    <n v="17.11"/>
    <n v="81.510000000000005"/>
    <n v="8.42"/>
    <n v="32"/>
    <n v="139"/>
    <n v="171"/>
    <n v="21"/>
    <x v="0"/>
  </r>
  <r>
    <d v="2011-01-19T22:00:00"/>
    <n v="1"/>
    <n v="3"/>
    <n v="16.96"/>
    <n v="89.06"/>
    <n v="22.59"/>
    <n v="19"/>
    <n v="14"/>
    <n v="33"/>
    <n v="22"/>
    <x v="0"/>
  </r>
  <r>
    <d v="2011-01-19T23:00:00"/>
    <n v="3"/>
    <n v="4"/>
    <n v="10.1"/>
    <n v="49.19"/>
    <n v="49.75"/>
    <n v="35"/>
    <n v="78"/>
    <n v="113"/>
    <n v="23"/>
    <x v="0"/>
  </r>
  <r>
    <d v="2011-01-20T00:00:00"/>
    <n v="2"/>
    <n v="4"/>
    <n v="16.489999999999998"/>
    <n v="62.05"/>
    <n v="15.25"/>
    <n v="45"/>
    <n v="52"/>
    <n v="97"/>
    <n v="0"/>
    <x v="0"/>
  </r>
  <r>
    <d v="2011-01-20T01:00:00"/>
    <n v="4"/>
    <n v="4"/>
    <n v="31.15"/>
    <n v="29.39"/>
    <n v="13.47"/>
    <n v="49"/>
    <n v="162"/>
    <n v="211"/>
    <n v="1"/>
    <x v="0"/>
  </r>
  <r>
    <d v="2011-01-20T02:00:00"/>
    <n v="3"/>
    <n v="1"/>
    <n v="15.89"/>
    <n v="53.35"/>
    <n v="5.9"/>
    <n v="4"/>
    <n v="179"/>
    <n v="183"/>
    <n v="2"/>
    <x v="0"/>
  </r>
  <r>
    <d v="2011-01-20T03:00:00"/>
    <n v="3"/>
    <n v="1"/>
    <n v="33.549999999999997"/>
    <n v="48.86"/>
    <n v="29.86"/>
    <n v="34"/>
    <n v="180"/>
    <n v="214"/>
    <n v="3"/>
    <x v="0"/>
  </r>
  <r>
    <d v="2011-01-20T04:00:00"/>
    <n v="2"/>
    <n v="1"/>
    <n v="33.39"/>
    <n v="34.65"/>
    <n v="4.46"/>
    <n v="18"/>
    <n v="141"/>
    <n v="159"/>
    <n v="4"/>
    <x v="0"/>
  </r>
  <r>
    <d v="2011-01-20T05:00:00"/>
    <n v="1"/>
    <n v="3"/>
    <n v="9.35"/>
    <n v="91.56"/>
    <n v="38.299999999999997"/>
    <n v="11"/>
    <n v="102"/>
    <n v="113"/>
    <n v="5"/>
    <x v="0"/>
  </r>
  <r>
    <d v="2011-01-20T06:00:00"/>
    <n v="2"/>
    <n v="1"/>
    <n v="10.32"/>
    <n v="31.85"/>
    <n v="45.96"/>
    <n v="25"/>
    <n v="145"/>
    <n v="170"/>
    <n v="6"/>
    <x v="0"/>
  </r>
  <r>
    <d v="2011-01-20T07:00:00"/>
    <n v="1"/>
    <n v="1"/>
    <n v="30.88"/>
    <n v="70.86"/>
    <n v="46.59"/>
    <n v="18"/>
    <n v="165"/>
    <n v="183"/>
    <n v="7"/>
    <x v="0"/>
  </r>
  <r>
    <d v="2011-01-20T08:00:00"/>
    <n v="4"/>
    <n v="4"/>
    <n v="16.78"/>
    <n v="91.21"/>
    <n v="5.4"/>
    <n v="10"/>
    <n v="85"/>
    <n v="95"/>
    <n v="8"/>
    <x v="0"/>
  </r>
  <r>
    <d v="2011-01-20T09:00:00"/>
    <n v="3"/>
    <n v="1"/>
    <n v="5.13"/>
    <n v="92.96"/>
    <n v="27.91"/>
    <n v="19"/>
    <n v="165"/>
    <n v="184"/>
    <n v="9"/>
    <x v="0"/>
  </r>
  <r>
    <d v="2011-01-20T10:00:00"/>
    <n v="4"/>
    <n v="2"/>
    <n v="13.22"/>
    <n v="83.46"/>
    <n v="4.8600000000000003"/>
    <n v="8"/>
    <n v="54"/>
    <n v="62"/>
    <n v="10"/>
    <x v="0"/>
  </r>
  <r>
    <d v="2011-01-20T11:00:00"/>
    <n v="1"/>
    <n v="1"/>
    <n v="22.93"/>
    <n v="34.090000000000003"/>
    <n v="28.6"/>
    <n v="19"/>
    <n v="138"/>
    <n v="157"/>
    <n v="11"/>
    <x v="0"/>
  </r>
  <r>
    <d v="2011-01-20T12:00:00"/>
    <n v="1"/>
    <n v="3"/>
    <n v="28.98"/>
    <n v="85.39"/>
    <n v="40.75"/>
    <n v="26"/>
    <n v="66"/>
    <n v="92"/>
    <n v="12"/>
    <x v="0"/>
  </r>
  <r>
    <d v="2011-01-20T13:00:00"/>
    <n v="4"/>
    <n v="3"/>
    <n v="9"/>
    <n v="42.13"/>
    <n v="26.89"/>
    <n v="4"/>
    <n v="52"/>
    <n v="56"/>
    <n v="13"/>
    <x v="0"/>
  </r>
  <r>
    <d v="2011-01-20T14:00:00"/>
    <n v="1"/>
    <n v="2"/>
    <n v="8.32"/>
    <n v="93.79"/>
    <n v="43.6"/>
    <n v="9"/>
    <n v="171"/>
    <n v="180"/>
    <n v="14"/>
    <x v="0"/>
  </r>
  <r>
    <d v="2011-01-20T15:00:00"/>
    <n v="4"/>
    <n v="3"/>
    <n v="32.659999999999997"/>
    <n v="76.73"/>
    <n v="40.08"/>
    <n v="8"/>
    <n v="152"/>
    <n v="160"/>
    <n v="15"/>
    <x v="0"/>
  </r>
  <r>
    <d v="2011-01-20T16:00:00"/>
    <n v="3"/>
    <n v="3"/>
    <n v="27.53"/>
    <n v="82.82"/>
    <n v="13.83"/>
    <n v="24"/>
    <n v="189"/>
    <n v="213"/>
    <n v="16"/>
    <x v="0"/>
  </r>
  <r>
    <d v="2011-01-20T17:00:00"/>
    <n v="4"/>
    <n v="4"/>
    <n v="22.69"/>
    <n v="26.8"/>
    <n v="31.51"/>
    <n v="12"/>
    <n v="141"/>
    <n v="153"/>
    <n v="17"/>
    <x v="0"/>
  </r>
  <r>
    <d v="2011-01-20T18:00:00"/>
    <n v="3"/>
    <n v="2"/>
    <n v="28.08"/>
    <n v="66.62"/>
    <n v="0.37"/>
    <n v="31"/>
    <n v="46"/>
    <n v="77"/>
    <n v="18"/>
    <x v="0"/>
  </r>
  <r>
    <d v="2011-01-20T19:00:00"/>
    <n v="4"/>
    <n v="4"/>
    <n v="17.87"/>
    <n v="85.69"/>
    <n v="19.8"/>
    <n v="7"/>
    <n v="94"/>
    <n v="101"/>
    <n v="19"/>
    <x v="0"/>
  </r>
  <r>
    <d v="2011-01-20T20:00:00"/>
    <n v="1"/>
    <n v="4"/>
    <n v="27.75"/>
    <n v="88.93"/>
    <n v="11.9"/>
    <n v="44"/>
    <n v="88"/>
    <n v="132"/>
    <n v="20"/>
    <x v="0"/>
  </r>
  <r>
    <d v="2011-01-20T21:00:00"/>
    <n v="4"/>
    <n v="1"/>
    <n v="16.149999999999999"/>
    <n v="22.29"/>
    <n v="46.86"/>
    <n v="26"/>
    <n v="182"/>
    <n v="208"/>
    <n v="21"/>
    <x v="0"/>
  </r>
  <r>
    <d v="2011-01-20T22:00:00"/>
    <n v="1"/>
    <n v="2"/>
    <n v="12.32"/>
    <n v="95.13"/>
    <n v="20.27"/>
    <n v="21"/>
    <n v="139"/>
    <n v="160"/>
    <n v="22"/>
    <x v="0"/>
  </r>
  <r>
    <d v="2011-01-20T23:00:00"/>
    <n v="4"/>
    <n v="1"/>
    <n v="26.87"/>
    <n v="23.47"/>
    <n v="32.700000000000003"/>
    <n v="27"/>
    <n v="6"/>
    <n v="33"/>
    <n v="23"/>
    <x v="0"/>
  </r>
  <r>
    <d v="2011-01-21T00:00:00"/>
    <n v="4"/>
    <n v="1"/>
    <n v="17.59"/>
    <n v="69.16"/>
    <n v="36.6"/>
    <n v="17"/>
    <n v="176"/>
    <n v="193"/>
    <n v="0"/>
    <x v="0"/>
  </r>
  <r>
    <d v="2011-01-21T01:00:00"/>
    <n v="2"/>
    <n v="4"/>
    <n v="34.44"/>
    <n v="75.47"/>
    <n v="38.659999999999997"/>
    <n v="22"/>
    <n v="141"/>
    <n v="163"/>
    <n v="1"/>
    <x v="0"/>
  </r>
  <r>
    <d v="2011-01-21T02:00:00"/>
    <n v="1"/>
    <n v="3"/>
    <n v="15.48"/>
    <n v="28.59"/>
    <n v="36.79"/>
    <n v="40"/>
    <n v="156"/>
    <n v="196"/>
    <n v="2"/>
    <x v="0"/>
  </r>
  <r>
    <d v="2011-01-21T03:00:00"/>
    <n v="2"/>
    <n v="2"/>
    <n v="32.65"/>
    <n v="23.84"/>
    <n v="14.46"/>
    <n v="30"/>
    <n v="174"/>
    <n v="204"/>
    <n v="3"/>
    <x v="0"/>
  </r>
  <r>
    <d v="2011-01-21T04:00:00"/>
    <n v="1"/>
    <n v="3"/>
    <n v="32.99"/>
    <n v="82.79"/>
    <n v="34.299999999999997"/>
    <n v="40"/>
    <n v="141"/>
    <n v="181"/>
    <n v="4"/>
    <x v="0"/>
  </r>
  <r>
    <d v="2011-01-21T05:00:00"/>
    <n v="2"/>
    <n v="4"/>
    <n v="12.26"/>
    <n v="50.77"/>
    <n v="27.45"/>
    <n v="33"/>
    <n v="178"/>
    <n v="211"/>
    <n v="5"/>
    <x v="0"/>
  </r>
  <r>
    <d v="2011-01-21T06:00:00"/>
    <n v="3"/>
    <n v="4"/>
    <n v="28.95"/>
    <n v="28.57"/>
    <n v="29.87"/>
    <n v="6"/>
    <n v="141"/>
    <n v="147"/>
    <n v="6"/>
    <x v="0"/>
  </r>
  <r>
    <d v="2011-01-21T07:00:00"/>
    <n v="4"/>
    <n v="4"/>
    <n v="17.989999999999998"/>
    <n v="81.010000000000005"/>
    <n v="0.04"/>
    <n v="4"/>
    <n v="86"/>
    <n v="90"/>
    <n v="7"/>
    <x v="0"/>
  </r>
  <r>
    <d v="2011-01-21T08:00:00"/>
    <n v="1"/>
    <n v="4"/>
    <n v="32.53"/>
    <n v="87.93"/>
    <n v="12.91"/>
    <n v="20"/>
    <n v="135"/>
    <n v="155"/>
    <n v="8"/>
    <x v="0"/>
  </r>
  <r>
    <d v="2011-01-21T09:00:00"/>
    <n v="1"/>
    <n v="4"/>
    <n v="18.5"/>
    <n v="66.989999999999995"/>
    <n v="46.53"/>
    <n v="5"/>
    <n v="76"/>
    <n v="81"/>
    <n v="9"/>
    <x v="0"/>
  </r>
  <r>
    <d v="2011-01-21T10:00:00"/>
    <n v="4"/>
    <n v="4"/>
    <n v="27.33"/>
    <n v="32.9"/>
    <n v="14.5"/>
    <n v="44"/>
    <n v="99"/>
    <n v="143"/>
    <n v="10"/>
    <x v="0"/>
  </r>
  <r>
    <d v="2011-01-21T11:00:00"/>
    <n v="1"/>
    <n v="3"/>
    <n v="19.010000000000002"/>
    <n v="21.22"/>
    <n v="21.9"/>
    <n v="49"/>
    <n v="107"/>
    <n v="156"/>
    <n v="11"/>
    <x v="0"/>
  </r>
  <r>
    <d v="2011-01-21T12:00:00"/>
    <n v="1"/>
    <n v="1"/>
    <n v="11.83"/>
    <n v="76.06"/>
    <n v="9.33"/>
    <n v="34"/>
    <n v="64"/>
    <n v="98"/>
    <n v="12"/>
    <x v="0"/>
  </r>
  <r>
    <d v="2011-01-21T13:00:00"/>
    <n v="2"/>
    <n v="3"/>
    <n v="10.98"/>
    <n v="64.010000000000005"/>
    <n v="6.93"/>
    <n v="41"/>
    <n v="36"/>
    <n v="77"/>
    <n v="13"/>
    <x v="0"/>
  </r>
  <r>
    <d v="2011-01-21T14:00:00"/>
    <n v="1"/>
    <n v="2"/>
    <n v="17.760000000000002"/>
    <n v="72.06"/>
    <n v="10.43"/>
    <n v="22"/>
    <n v="195"/>
    <n v="217"/>
    <n v="14"/>
    <x v="0"/>
  </r>
  <r>
    <d v="2011-01-21T15:00:00"/>
    <n v="3"/>
    <n v="3"/>
    <n v="27.66"/>
    <n v="85.05"/>
    <n v="27.68"/>
    <n v="2"/>
    <n v="15"/>
    <n v="17"/>
    <n v="15"/>
    <x v="0"/>
  </r>
  <r>
    <d v="2011-01-21T16:00:00"/>
    <n v="3"/>
    <n v="4"/>
    <n v="23.15"/>
    <n v="54.74"/>
    <n v="45.95"/>
    <n v="32"/>
    <n v="147"/>
    <n v="179"/>
    <n v="16"/>
    <x v="0"/>
  </r>
  <r>
    <d v="2011-01-21T17:00:00"/>
    <n v="4"/>
    <n v="3"/>
    <n v="25.66"/>
    <n v="29.96"/>
    <n v="16.309999999999999"/>
    <n v="37"/>
    <n v="194"/>
    <n v="231"/>
    <n v="17"/>
    <x v="0"/>
  </r>
  <r>
    <d v="2011-01-21T18:00:00"/>
    <n v="1"/>
    <n v="1"/>
    <n v="13.47"/>
    <n v="95.2"/>
    <n v="16.170000000000002"/>
    <n v="22"/>
    <n v="111"/>
    <n v="133"/>
    <n v="18"/>
    <x v="0"/>
  </r>
  <r>
    <d v="2011-01-21T19:00:00"/>
    <n v="4"/>
    <n v="2"/>
    <n v="19.440000000000001"/>
    <n v="63.62"/>
    <n v="28.21"/>
    <n v="15"/>
    <n v="198"/>
    <n v="213"/>
    <n v="19"/>
    <x v="0"/>
  </r>
  <r>
    <d v="2011-01-21T20:00:00"/>
    <n v="3"/>
    <n v="3"/>
    <n v="6.33"/>
    <n v="69.22"/>
    <n v="17.84"/>
    <n v="24"/>
    <n v="31"/>
    <n v="55"/>
    <n v="20"/>
    <x v="0"/>
  </r>
  <r>
    <d v="2011-01-21T21:00:00"/>
    <n v="1"/>
    <n v="1"/>
    <n v="29.53"/>
    <n v="94.67"/>
    <n v="45.52"/>
    <n v="48"/>
    <n v="196"/>
    <n v="244"/>
    <n v="21"/>
    <x v="0"/>
  </r>
  <r>
    <d v="2011-01-21T22:00:00"/>
    <n v="1"/>
    <n v="3"/>
    <n v="34.700000000000003"/>
    <n v="94.53"/>
    <n v="18.89"/>
    <n v="15"/>
    <n v="84"/>
    <n v="99"/>
    <n v="22"/>
    <x v="0"/>
  </r>
  <r>
    <d v="2011-01-21T23:00:00"/>
    <n v="4"/>
    <n v="2"/>
    <n v="17.21"/>
    <n v="65.77"/>
    <n v="24.52"/>
    <n v="24"/>
    <n v="157"/>
    <n v="181"/>
    <n v="23"/>
    <x v="0"/>
  </r>
  <r>
    <d v="2011-01-22T00:00:00"/>
    <n v="3"/>
    <n v="3"/>
    <n v="5.33"/>
    <n v="43.81"/>
    <n v="26.67"/>
    <n v="41"/>
    <n v="147"/>
    <n v="188"/>
    <n v="0"/>
    <x v="0"/>
  </r>
  <r>
    <d v="2011-01-22T01:00:00"/>
    <n v="1"/>
    <n v="4"/>
    <n v="10.09"/>
    <n v="99.77"/>
    <n v="39.1"/>
    <n v="6"/>
    <n v="185"/>
    <n v="191"/>
    <n v="1"/>
    <x v="0"/>
  </r>
  <r>
    <d v="2011-01-22T02:00:00"/>
    <n v="4"/>
    <n v="3"/>
    <n v="24.58"/>
    <n v="74.47"/>
    <n v="28.2"/>
    <n v="7"/>
    <n v="28"/>
    <n v="35"/>
    <n v="2"/>
    <x v="0"/>
  </r>
  <r>
    <d v="2011-01-22T03:00:00"/>
    <n v="3"/>
    <n v="1"/>
    <n v="23.36"/>
    <n v="52.67"/>
    <n v="11.96"/>
    <n v="2"/>
    <n v="151"/>
    <n v="153"/>
    <n v="3"/>
    <x v="0"/>
  </r>
  <r>
    <d v="2011-01-22T04:00:00"/>
    <n v="4"/>
    <n v="3"/>
    <n v="28.64"/>
    <n v="64.790000000000006"/>
    <n v="6.2"/>
    <n v="4"/>
    <n v="128"/>
    <n v="132"/>
    <n v="4"/>
    <x v="0"/>
  </r>
  <r>
    <d v="2011-01-22T05:00:00"/>
    <n v="2"/>
    <n v="1"/>
    <n v="12.62"/>
    <n v="53.27"/>
    <n v="46.89"/>
    <n v="18"/>
    <n v="26"/>
    <n v="44"/>
    <n v="5"/>
    <x v="0"/>
  </r>
  <r>
    <d v="2011-01-22T06:00:00"/>
    <n v="1"/>
    <n v="2"/>
    <n v="27.91"/>
    <n v="91.06"/>
    <n v="40.08"/>
    <n v="6"/>
    <n v="20"/>
    <n v="26"/>
    <n v="6"/>
    <x v="0"/>
  </r>
  <r>
    <d v="2011-01-22T07:00:00"/>
    <n v="2"/>
    <n v="3"/>
    <n v="25.64"/>
    <n v="58.6"/>
    <n v="1.1499999999999999"/>
    <n v="49"/>
    <n v="144"/>
    <n v="193"/>
    <n v="7"/>
    <x v="0"/>
  </r>
  <r>
    <d v="2011-01-22T08:00:00"/>
    <n v="3"/>
    <n v="2"/>
    <n v="14.68"/>
    <n v="85.88"/>
    <n v="41.08"/>
    <n v="21"/>
    <n v="91"/>
    <n v="112"/>
    <n v="8"/>
    <x v="0"/>
  </r>
  <r>
    <d v="2011-01-22T09:00:00"/>
    <n v="2"/>
    <n v="2"/>
    <n v="21.36"/>
    <n v="87.21"/>
    <n v="29.53"/>
    <n v="25"/>
    <n v="159"/>
    <n v="184"/>
    <n v="9"/>
    <x v="0"/>
  </r>
  <r>
    <d v="2011-01-22T10:00:00"/>
    <n v="2"/>
    <n v="3"/>
    <n v="9.42"/>
    <n v="85.95"/>
    <n v="25.94"/>
    <n v="49"/>
    <n v="171"/>
    <n v="220"/>
    <n v="10"/>
    <x v="0"/>
  </r>
  <r>
    <d v="2011-01-22T11:00:00"/>
    <n v="3"/>
    <n v="1"/>
    <n v="18.579999999999998"/>
    <n v="77.78"/>
    <n v="0.61"/>
    <n v="24"/>
    <n v="113"/>
    <n v="137"/>
    <n v="11"/>
    <x v="0"/>
  </r>
  <r>
    <d v="2011-01-22T12:00:00"/>
    <n v="4"/>
    <n v="2"/>
    <n v="31.44"/>
    <n v="88.39"/>
    <n v="39.04"/>
    <n v="5"/>
    <n v="97"/>
    <n v="102"/>
    <n v="12"/>
    <x v="0"/>
  </r>
  <r>
    <d v="2011-01-22T13:00:00"/>
    <n v="2"/>
    <n v="2"/>
    <n v="17.64"/>
    <n v="50.98"/>
    <n v="9.9"/>
    <n v="4"/>
    <n v="21"/>
    <n v="25"/>
    <n v="13"/>
    <x v="0"/>
  </r>
  <r>
    <d v="2011-01-22T14:00:00"/>
    <n v="4"/>
    <n v="3"/>
    <n v="30.19"/>
    <n v="29.17"/>
    <n v="36.4"/>
    <n v="37"/>
    <n v="41"/>
    <n v="78"/>
    <n v="14"/>
    <x v="0"/>
  </r>
  <r>
    <d v="2011-01-22T15:00:00"/>
    <n v="2"/>
    <n v="3"/>
    <n v="22.71"/>
    <n v="87.4"/>
    <n v="0.79"/>
    <n v="37"/>
    <n v="120"/>
    <n v="157"/>
    <n v="15"/>
    <x v="0"/>
  </r>
  <r>
    <d v="2011-01-22T16:00:00"/>
    <n v="4"/>
    <n v="3"/>
    <n v="10.76"/>
    <n v="59.85"/>
    <n v="39.82"/>
    <n v="21"/>
    <n v="189"/>
    <n v="210"/>
    <n v="16"/>
    <x v="0"/>
  </r>
  <r>
    <d v="2011-01-22T17:00:00"/>
    <n v="3"/>
    <n v="3"/>
    <n v="22.43"/>
    <n v="30.19"/>
    <n v="1.1499999999999999"/>
    <n v="30"/>
    <n v="47"/>
    <n v="77"/>
    <n v="17"/>
    <x v="0"/>
  </r>
  <r>
    <d v="2011-01-22T18:00:00"/>
    <n v="2"/>
    <n v="3"/>
    <n v="20.18"/>
    <n v="29.23"/>
    <n v="11.79"/>
    <n v="21"/>
    <n v="135"/>
    <n v="156"/>
    <n v="18"/>
    <x v="0"/>
  </r>
  <r>
    <d v="2011-01-22T19:00:00"/>
    <n v="3"/>
    <n v="4"/>
    <n v="16.96"/>
    <n v="32.74"/>
    <n v="13.41"/>
    <n v="10"/>
    <n v="129"/>
    <n v="139"/>
    <n v="19"/>
    <x v="0"/>
  </r>
  <r>
    <d v="2011-01-22T20:00:00"/>
    <n v="2"/>
    <n v="3"/>
    <n v="8.59"/>
    <n v="80.08"/>
    <n v="7.88"/>
    <n v="31"/>
    <n v="132"/>
    <n v="163"/>
    <n v="20"/>
    <x v="0"/>
  </r>
  <r>
    <d v="2011-01-22T21:00:00"/>
    <n v="3"/>
    <n v="1"/>
    <n v="17.5"/>
    <n v="76.87"/>
    <n v="24.05"/>
    <n v="16"/>
    <n v="27"/>
    <n v="43"/>
    <n v="21"/>
    <x v="0"/>
  </r>
  <r>
    <d v="2011-01-22T22:00:00"/>
    <n v="3"/>
    <n v="2"/>
    <n v="7.18"/>
    <n v="36.31"/>
    <n v="14.18"/>
    <n v="40"/>
    <n v="131"/>
    <n v="171"/>
    <n v="22"/>
    <x v="0"/>
  </r>
  <r>
    <d v="2011-01-22T23:00:00"/>
    <n v="2"/>
    <n v="1"/>
    <n v="7.96"/>
    <n v="87.75"/>
    <n v="49.66"/>
    <n v="21"/>
    <n v="52"/>
    <n v="73"/>
    <n v="23"/>
    <x v="0"/>
  </r>
  <r>
    <d v="2011-01-23T00:00:00"/>
    <n v="2"/>
    <n v="1"/>
    <n v="17.48"/>
    <n v="42.5"/>
    <n v="29"/>
    <n v="15"/>
    <n v="99"/>
    <n v="114"/>
    <n v="0"/>
    <x v="0"/>
  </r>
  <r>
    <d v="2011-01-23T01:00:00"/>
    <n v="2"/>
    <n v="4"/>
    <n v="14.16"/>
    <n v="83.44"/>
    <n v="28.32"/>
    <n v="41"/>
    <n v="128"/>
    <n v="169"/>
    <n v="1"/>
    <x v="0"/>
  </r>
  <r>
    <d v="2011-01-23T02:00:00"/>
    <n v="1"/>
    <n v="3"/>
    <n v="32.770000000000003"/>
    <n v="59.1"/>
    <n v="11.04"/>
    <n v="14"/>
    <n v="78"/>
    <n v="92"/>
    <n v="2"/>
    <x v="0"/>
  </r>
  <r>
    <d v="2011-01-23T03:00:00"/>
    <n v="4"/>
    <n v="2"/>
    <n v="16.27"/>
    <n v="78.52"/>
    <n v="20.43"/>
    <n v="7"/>
    <n v="133"/>
    <n v="140"/>
    <n v="3"/>
    <x v="0"/>
  </r>
  <r>
    <d v="2011-01-23T04:00:00"/>
    <n v="1"/>
    <n v="1"/>
    <n v="27.74"/>
    <n v="50.51"/>
    <n v="6.2"/>
    <n v="45"/>
    <n v="87"/>
    <n v="132"/>
    <n v="4"/>
    <x v="0"/>
  </r>
  <r>
    <d v="2011-01-23T05:00:00"/>
    <n v="1"/>
    <n v="3"/>
    <n v="20.91"/>
    <n v="47.77"/>
    <n v="38.130000000000003"/>
    <n v="47"/>
    <n v="182"/>
    <n v="229"/>
    <n v="5"/>
    <x v="0"/>
  </r>
  <r>
    <d v="2011-01-23T06:00:00"/>
    <n v="3"/>
    <n v="3"/>
    <n v="26.12"/>
    <n v="87.31"/>
    <n v="16.559999999999999"/>
    <n v="2"/>
    <n v="51"/>
    <n v="53"/>
    <n v="6"/>
    <x v="0"/>
  </r>
  <r>
    <d v="2011-01-23T07:00:00"/>
    <n v="2"/>
    <n v="4"/>
    <n v="12.8"/>
    <n v="22.82"/>
    <n v="37.6"/>
    <n v="12"/>
    <n v="76"/>
    <n v="88"/>
    <n v="7"/>
    <x v="0"/>
  </r>
  <r>
    <d v="2011-01-23T08:00:00"/>
    <n v="4"/>
    <n v="4"/>
    <n v="33.26"/>
    <n v="97.98"/>
    <n v="18.579999999999998"/>
    <n v="29"/>
    <n v="23"/>
    <n v="52"/>
    <n v="8"/>
    <x v="0"/>
  </r>
  <r>
    <d v="2011-01-23T09:00:00"/>
    <n v="3"/>
    <n v="4"/>
    <n v="20.9"/>
    <n v="71.849999999999994"/>
    <n v="49.44"/>
    <n v="27"/>
    <n v="189"/>
    <n v="216"/>
    <n v="9"/>
    <x v="0"/>
  </r>
  <r>
    <d v="2011-01-23T10:00:00"/>
    <n v="1"/>
    <n v="2"/>
    <n v="29.94"/>
    <n v="54.6"/>
    <n v="8.56"/>
    <n v="8"/>
    <n v="183"/>
    <n v="191"/>
    <n v="10"/>
    <x v="0"/>
  </r>
  <r>
    <d v="2011-01-23T11:00:00"/>
    <n v="2"/>
    <n v="1"/>
    <n v="15.95"/>
    <n v="70.239999999999995"/>
    <n v="0.08"/>
    <n v="11"/>
    <n v="92"/>
    <n v="103"/>
    <n v="11"/>
    <x v="0"/>
  </r>
  <r>
    <d v="2011-01-23T12:00:00"/>
    <n v="3"/>
    <n v="4"/>
    <n v="8.01"/>
    <n v="29.82"/>
    <n v="29.74"/>
    <n v="24"/>
    <n v="151"/>
    <n v="175"/>
    <n v="12"/>
    <x v="0"/>
  </r>
  <r>
    <d v="2011-01-23T13:00:00"/>
    <n v="2"/>
    <n v="4"/>
    <n v="25.21"/>
    <n v="61.12"/>
    <n v="47.65"/>
    <n v="36"/>
    <n v="107"/>
    <n v="143"/>
    <n v="13"/>
    <x v="0"/>
  </r>
  <r>
    <d v="2011-01-23T14:00:00"/>
    <n v="3"/>
    <n v="4"/>
    <n v="5.23"/>
    <n v="98.81"/>
    <n v="32.35"/>
    <n v="20"/>
    <n v="19"/>
    <n v="39"/>
    <n v="14"/>
    <x v="0"/>
  </r>
  <r>
    <d v="2011-01-23T15:00:00"/>
    <n v="2"/>
    <n v="1"/>
    <n v="19.260000000000002"/>
    <n v="38.82"/>
    <n v="4.29"/>
    <n v="38"/>
    <n v="33"/>
    <n v="71"/>
    <n v="15"/>
    <x v="0"/>
  </r>
  <r>
    <d v="2011-01-23T16:00:00"/>
    <n v="1"/>
    <n v="1"/>
    <n v="10.78"/>
    <n v="77.78"/>
    <n v="27.02"/>
    <n v="38"/>
    <n v="14"/>
    <n v="52"/>
    <n v="16"/>
    <x v="0"/>
  </r>
  <r>
    <d v="2011-01-23T17:00:00"/>
    <n v="4"/>
    <n v="4"/>
    <n v="23.82"/>
    <n v="54.8"/>
    <n v="45.47"/>
    <n v="18"/>
    <n v="50"/>
    <n v="68"/>
    <n v="17"/>
    <x v="0"/>
  </r>
  <r>
    <d v="2011-01-23T18:00:00"/>
    <n v="1"/>
    <n v="4"/>
    <n v="34.380000000000003"/>
    <n v="72.2"/>
    <n v="0.33"/>
    <n v="7"/>
    <n v="126"/>
    <n v="133"/>
    <n v="18"/>
    <x v="0"/>
  </r>
  <r>
    <d v="2011-01-23T19:00:00"/>
    <n v="4"/>
    <n v="3"/>
    <n v="18.93"/>
    <n v="36.39"/>
    <n v="8.35"/>
    <n v="37"/>
    <n v="3"/>
    <n v="40"/>
    <n v="19"/>
    <x v="0"/>
  </r>
  <r>
    <d v="2011-01-23T20:00:00"/>
    <n v="2"/>
    <n v="4"/>
    <n v="29.52"/>
    <n v="57.64"/>
    <n v="40.729999999999997"/>
    <n v="2"/>
    <n v="52"/>
    <n v="54"/>
    <n v="20"/>
    <x v="0"/>
  </r>
  <r>
    <d v="2011-01-23T21:00:00"/>
    <n v="3"/>
    <n v="2"/>
    <n v="20.23"/>
    <n v="98.41"/>
    <n v="44.7"/>
    <n v="21"/>
    <n v="141"/>
    <n v="162"/>
    <n v="21"/>
    <x v="0"/>
  </r>
  <r>
    <d v="2011-01-23T22:00:00"/>
    <n v="1"/>
    <n v="2"/>
    <n v="19.88"/>
    <n v="35.619999999999997"/>
    <n v="35.36"/>
    <n v="0"/>
    <n v="192"/>
    <n v="192"/>
    <n v="22"/>
    <x v="0"/>
  </r>
  <r>
    <d v="2011-01-23T23:00:00"/>
    <n v="4"/>
    <n v="4"/>
    <n v="32.909999999999997"/>
    <n v="70.92"/>
    <n v="49.58"/>
    <n v="37"/>
    <n v="160"/>
    <n v="197"/>
    <n v="23"/>
    <x v="0"/>
  </r>
  <r>
    <d v="2011-01-24T00:00:00"/>
    <n v="1"/>
    <n v="1"/>
    <n v="31.7"/>
    <n v="66.05"/>
    <n v="4.51"/>
    <n v="18"/>
    <n v="123"/>
    <n v="141"/>
    <n v="0"/>
    <x v="0"/>
  </r>
  <r>
    <d v="2011-01-24T01:00:00"/>
    <n v="4"/>
    <n v="3"/>
    <n v="28.57"/>
    <n v="65.2"/>
    <n v="27.28"/>
    <n v="20"/>
    <n v="49"/>
    <n v="69"/>
    <n v="1"/>
    <x v="0"/>
  </r>
  <r>
    <d v="2011-01-24T02:00:00"/>
    <n v="1"/>
    <n v="1"/>
    <n v="13.89"/>
    <n v="69.209999999999994"/>
    <n v="34.25"/>
    <n v="12"/>
    <n v="62"/>
    <n v="74"/>
    <n v="2"/>
    <x v="0"/>
  </r>
  <r>
    <d v="2011-01-24T03:00:00"/>
    <n v="4"/>
    <n v="4"/>
    <n v="21.35"/>
    <n v="60.18"/>
    <n v="35.130000000000003"/>
    <n v="26"/>
    <n v="49"/>
    <n v="75"/>
    <n v="3"/>
    <x v="0"/>
  </r>
  <r>
    <d v="2011-01-24T04:00:00"/>
    <n v="4"/>
    <n v="2"/>
    <n v="11.72"/>
    <n v="21.35"/>
    <n v="39.67"/>
    <n v="16"/>
    <n v="92"/>
    <n v="108"/>
    <n v="4"/>
    <x v="0"/>
  </r>
  <r>
    <d v="2011-01-24T05:00:00"/>
    <n v="2"/>
    <n v="3"/>
    <n v="18.32"/>
    <n v="92.01"/>
    <n v="45.88"/>
    <n v="49"/>
    <n v="73"/>
    <n v="122"/>
    <n v="5"/>
    <x v="0"/>
  </r>
  <r>
    <d v="2011-01-24T06:00:00"/>
    <n v="4"/>
    <n v="1"/>
    <n v="19.53"/>
    <n v="86.16"/>
    <n v="18.079999999999998"/>
    <n v="19"/>
    <n v="163"/>
    <n v="182"/>
    <n v="6"/>
    <x v="0"/>
  </r>
  <r>
    <d v="2011-01-24T07:00:00"/>
    <n v="2"/>
    <n v="1"/>
    <n v="29.95"/>
    <n v="33.93"/>
    <n v="2.15"/>
    <n v="29"/>
    <n v="85"/>
    <n v="114"/>
    <n v="7"/>
    <x v="0"/>
  </r>
  <r>
    <d v="2011-01-24T08:00:00"/>
    <n v="4"/>
    <n v="4"/>
    <n v="31.88"/>
    <n v="53.06"/>
    <n v="18.12"/>
    <n v="37"/>
    <n v="96"/>
    <n v="133"/>
    <n v="8"/>
    <x v="0"/>
  </r>
  <r>
    <d v="2011-01-24T09:00:00"/>
    <n v="3"/>
    <n v="3"/>
    <n v="17.440000000000001"/>
    <n v="81.64"/>
    <n v="33.58"/>
    <n v="10"/>
    <n v="198"/>
    <n v="208"/>
    <n v="9"/>
    <x v="0"/>
  </r>
  <r>
    <d v="2011-01-24T10:00:00"/>
    <n v="3"/>
    <n v="2"/>
    <n v="5.53"/>
    <n v="98.4"/>
    <n v="10.67"/>
    <n v="26"/>
    <n v="99"/>
    <n v="125"/>
    <n v="10"/>
    <x v="0"/>
  </r>
  <r>
    <d v="2011-01-24T11:00:00"/>
    <n v="3"/>
    <n v="4"/>
    <n v="30.85"/>
    <n v="96.09"/>
    <n v="40.5"/>
    <n v="37"/>
    <n v="177"/>
    <n v="214"/>
    <n v="11"/>
    <x v="0"/>
  </r>
  <r>
    <d v="2011-01-24T12:00:00"/>
    <n v="4"/>
    <n v="3"/>
    <n v="10.23"/>
    <n v="91.95"/>
    <n v="10.99"/>
    <n v="27"/>
    <n v="168"/>
    <n v="195"/>
    <n v="12"/>
    <x v="0"/>
  </r>
  <r>
    <d v="2011-01-24T13:00:00"/>
    <n v="2"/>
    <n v="1"/>
    <n v="23.66"/>
    <n v="32.67"/>
    <n v="0.5"/>
    <n v="25"/>
    <n v="97"/>
    <n v="122"/>
    <n v="13"/>
    <x v="0"/>
  </r>
  <r>
    <d v="2011-01-24T14:00:00"/>
    <n v="2"/>
    <n v="4"/>
    <n v="5.75"/>
    <n v="93.16"/>
    <n v="25.4"/>
    <n v="38"/>
    <n v="197"/>
    <n v="235"/>
    <n v="14"/>
    <x v="0"/>
  </r>
  <r>
    <d v="2011-01-24T15:00:00"/>
    <n v="4"/>
    <n v="1"/>
    <n v="16.989999999999998"/>
    <n v="90.28"/>
    <n v="36.32"/>
    <n v="32"/>
    <n v="154"/>
    <n v="186"/>
    <n v="15"/>
    <x v="0"/>
  </r>
  <r>
    <d v="2011-01-24T16:00:00"/>
    <n v="3"/>
    <n v="1"/>
    <n v="34.58"/>
    <n v="50.16"/>
    <n v="17.48"/>
    <n v="31"/>
    <n v="29"/>
    <n v="60"/>
    <n v="16"/>
    <x v="0"/>
  </r>
  <r>
    <d v="2011-01-24T17:00:00"/>
    <n v="3"/>
    <n v="4"/>
    <n v="8.02"/>
    <n v="51.56"/>
    <n v="37.44"/>
    <n v="24"/>
    <n v="159"/>
    <n v="183"/>
    <n v="17"/>
    <x v="0"/>
  </r>
  <r>
    <d v="2011-01-24T18:00:00"/>
    <n v="2"/>
    <n v="4"/>
    <n v="17.71"/>
    <n v="56.79"/>
    <n v="21.92"/>
    <n v="23"/>
    <n v="21"/>
    <n v="44"/>
    <n v="18"/>
    <x v="0"/>
  </r>
  <r>
    <d v="2011-01-24T19:00:00"/>
    <n v="3"/>
    <n v="4"/>
    <n v="14.21"/>
    <n v="72.489999999999995"/>
    <n v="8.59"/>
    <n v="39"/>
    <n v="68"/>
    <n v="107"/>
    <n v="19"/>
    <x v="0"/>
  </r>
  <r>
    <d v="2011-01-24T20:00:00"/>
    <n v="1"/>
    <n v="4"/>
    <n v="32.15"/>
    <n v="40.869999999999997"/>
    <n v="4.53"/>
    <n v="26"/>
    <n v="148"/>
    <n v="174"/>
    <n v="20"/>
    <x v="0"/>
  </r>
  <r>
    <d v="2011-01-24T21:00:00"/>
    <n v="2"/>
    <n v="4"/>
    <n v="31.08"/>
    <n v="21.84"/>
    <n v="35.53"/>
    <n v="45"/>
    <n v="55"/>
    <n v="100"/>
    <n v="21"/>
    <x v="0"/>
  </r>
  <r>
    <d v="2011-01-24T22:00:00"/>
    <n v="3"/>
    <n v="1"/>
    <n v="12.13"/>
    <n v="31.3"/>
    <n v="19.29"/>
    <n v="21"/>
    <n v="83"/>
    <n v="104"/>
    <n v="22"/>
    <x v="0"/>
  </r>
  <r>
    <d v="2011-01-24T23:00:00"/>
    <n v="2"/>
    <n v="2"/>
    <n v="7.44"/>
    <n v="55.21"/>
    <n v="45.64"/>
    <n v="19"/>
    <n v="158"/>
    <n v="177"/>
    <n v="23"/>
    <x v="0"/>
  </r>
  <r>
    <d v="2011-01-25T00:00:00"/>
    <n v="1"/>
    <n v="2"/>
    <n v="23.81"/>
    <n v="42.56"/>
    <n v="27.01"/>
    <n v="32"/>
    <n v="100"/>
    <n v="132"/>
    <n v="0"/>
    <x v="0"/>
  </r>
  <r>
    <d v="2011-01-25T01:00:00"/>
    <n v="2"/>
    <n v="4"/>
    <n v="15.09"/>
    <n v="81.16"/>
    <n v="17.420000000000002"/>
    <n v="4"/>
    <n v="186"/>
    <n v="190"/>
    <n v="1"/>
    <x v="0"/>
  </r>
  <r>
    <d v="2011-01-25T02:00:00"/>
    <n v="2"/>
    <n v="1"/>
    <n v="25.16"/>
    <n v="28.54"/>
    <n v="17.45"/>
    <n v="28"/>
    <n v="197"/>
    <n v="225"/>
    <n v="2"/>
    <x v="0"/>
  </r>
  <r>
    <d v="2011-01-25T03:00:00"/>
    <n v="2"/>
    <n v="2"/>
    <n v="5.96"/>
    <n v="93.4"/>
    <n v="6.57"/>
    <n v="4"/>
    <n v="94"/>
    <n v="98"/>
    <n v="3"/>
    <x v="0"/>
  </r>
  <r>
    <d v="2011-01-25T04:00:00"/>
    <n v="2"/>
    <n v="2"/>
    <n v="9"/>
    <n v="91.63"/>
    <n v="29.69"/>
    <n v="45"/>
    <n v="170"/>
    <n v="215"/>
    <n v="4"/>
    <x v="0"/>
  </r>
  <r>
    <d v="2011-01-25T05:00:00"/>
    <n v="1"/>
    <n v="2"/>
    <n v="25.59"/>
    <n v="92.7"/>
    <n v="29.11"/>
    <n v="38"/>
    <n v="181"/>
    <n v="219"/>
    <n v="5"/>
    <x v="0"/>
  </r>
  <r>
    <d v="2011-01-25T06:00:00"/>
    <n v="4"/>
    <n v="1"/>
    <n v="11.37"/>
    <n v="79.17"/>
    <n v="40"/>
    <n v="16"/>
    <n v="145"/>
    <n v="161"/>
    <n v="6"/>
    <x v="0"/>
  </r>
  <r>
    <d v="2011-01-25T07:00:00"/>
    <n v="2"/>
    <n v="4"/>
    <n v="30.73"/>
    <n v="28.56"/>
    <n v="10.06"/>
    <n v="28"/>
    <n v="182"/>
    <n v="210"/>
    <n v="7"/>
    <x v="0"/>
  </r>
  <r>
    <d v="2011-01-25T08:00:00"/>
    <n v="2"/>
    <n v="4"/>
    <n v="6.76"/>
    <n v="55.05"/>
    <n v="14.54"/>
    <n v="10"/>
    <n v="28"/>
    <n v="38"/>
    <n v="8"/>
    <x v="0"/>
  </r>
  <r>
    <d v="2011-01-25T09:00:00"/>
    <n v="3"/>
    <n v="4"/>
    <n v="11.46"/>
    <n v="30.51"/>
    <n v="4.8600000000000003"/>
    <n v="21"/>
    <n v="123"/>
    <n v="144"/>
    <n v="9"/>
    <x v="0"/>
  </r>
  <r>
    <d v="2011-01-25T10:00:00"/>
    <n v="2"/>
    <n v="3"/>
    <n v="34.96"/>
    <n v="99.02"/>
    <n v="14.77"/>
    <n v="30"/>
    <n v="188"/>
    <n v="218"/>
    <n v="10"/>
    <x v="0"/>
  </r>
  <r>
    <d v="2011-01-25T11:00:00"/>
    <n v="3"/>
    <n v="3"/>
    <n v="17.989999999999998"/>
    <n v="46.64"/>
    <n v="21.41"/>
    <n v="38"/>
    <n v="50"/>
    <n v="88"/>
    <n v="11"/>
    <x v="0"/>
  </r>
  <r>
    <d v="2011-01-25T12:00:00"/>
    <n v="4"/>
    <n v="3"/>
    <n v="26.09"/>
    <n v="66.83"/>
    <n v="48.2"/>
    <n v="0"/>
    <n v="75"/>
    <n v="75"/>
    <n v="12"/>
    <x v="0"/>
  </r>
  <r>
    <d v="2011-01-25T13:00:00"/>
    <n v="1"/>
    <n v="1"/>
    <n v="10.48"/>
    <n v="82.35"/>
    <n v="32.65"/>
    <n v="14"/>
    <n v="11"/>
    <n v="25"/>
    <n v="13"/>
    <x v="0"/>
  </r>
  <r>
    <d v="2011-01-25T14:00:00"/>
    <n v="1"/>
    <n v="2"/>
    <n v="23.3"/>
    <n v="93.65"/>
    <n v="39.14"/>
    <n v="18"/>
    <n v="92"/>
    <n v="110"/>
    <n v="14"/>
    <x v="0"/>
  </r>
  <r>
    <d v="2011-01-25T15:00:00"/>
    <n v="4"/>
    <n v="2"/>
    <n v="26.78"/>
    <n v="80.44"/>
    <n v="16.28"/>
    <n v="9"/>
    <n v="188"/>
    <n v="197"/>
    <n v="15"/>
    <x v="0"/>
  </r>
  <r>
    <d v="2011-01-25T16:00:00"/>
    <n v="1"/>
    <n v="1"/>
    <n v="14.43"/>
    <n v="73.959999999999994"/>
    <n v="7.23"/>
    <n v="8"/>
    <n v="70"/>
    <n v="78"/>
    <n v="16"/>
    <x v="0"/>
  </r>
  <r>
    <d v="2011-01-25T17:00:00"/>
    <n v="4"/>
    <n v="1"/>
    <n v="29.87"/>
    <n v="57.28"/>
    <n v="12.84"/>
    <n v="12"/>
    <n v="143"/>
    <n v="155"/>
    <n v="17"/>
    <x v="0"/>
  </r>
  <r>
    <d v="2011-01-25T18:00:00"/>
    <n v="4"/>
    <n v="4"/>
    <n v="23.1"/>
    <n v="68.430000000000007"/>
    <n v="12.82"/>
    <n v="44"/>
    <n v="127"/>
    <n v="171"/>
    <n v="18"/>
    <x v="0"/>
  </r>
  <r>
    <d v="2011-01-25T19:00:00"/>
    <n v="4"/>
    <n v="4"/>
    <n v="16.670000000000002"/>
    <n v="27.53"/>
    <n v="29.16"/>
    <n v="25"/>
    <n v="11"/>
    <n v="36"/>
    <n v="19"/>
    <x v="0"/>
  </r>
  <r>
    <d v="2011-01-25T20:00:00"/>
    <n v="1"/>
    <n v="3"/>
    <n v="21.73"/>
    <n v="90.71"/>
    <n v="17.07"/>
    <n v="5"/>
    <n v="61"/>
    <n v="66"/>
    <n v="20"/>
    <x v="0"/>
  </r>
  <r>
    <d v="2011-01-25T21:00:00"/>
    <n v="3"/>
    <n v="3"/>
    <n v="22.3"/>
    <n v="63.5"/>
    <n v="42.87"/>
    <n v="39"/>
    <n v="195"/>
    <n v="234"/>
    <n v="21"/>
    <x v="0"/>
  </r>
  <r>
    <d v="2011-01-25T22:00:00"/>
    <n v="4"/>
    <n v="1"/>
    <n v="9.9700000000000006"/>
    <n v="23.21"/>
    <n v="49.43"/>
    <n v="43"/>
    <n v="105"/>
    <n v="148"/>
    <n v="22"/>
    <x v="0"/>
  </r>
  <r>
    <d v="2011-01-25T23:00:00"/>
    <n v="2"/>
    <n v="3"/>
    <n v="17.079999999999998"/>
    <n v="93.59"/>
    <n v="17.16"/>
    <n v="1"/>
    <n v="59"/>
    <n v="60"/>
    <n v="23"/>
    <x v="0"/>
  </r>
  <r>
    <d v="2011-01-26T00:00:00"/>
    <n v="1"/>
    <n v="2"/>
    <n v="15.3"/>
    <n v="59.14"/>
    <n v="35.25"/>
    <n v="28"/>
    <n v="80"/>
    <n v="108"/>
    <n v="0"/>
    <x v="0"/>
  </r>
  <r>
    <d v="2011-01-26T01:00:00"/>
    <n v="4"/>
    <n v="1"/>
    <n v="17.03"/>
    <n v="89.49"/>
    <n v="32.869999999999997"/>
    <n v="47"/>
    <n v="27"/>
    <n v="74"/>
    <n v="1"/>
    <x v="0"/>
  </r>
  <r>
    <d v="2011-01-26T02:00:00"/>
    <n v="4"/>
    <n v="1"/>
    <n v="27.83"/>
    <n v="88.55"/>
    <n v="9.7200000000000006"/>
    <n v="11"/>
    <n v="63"/>
    <n v="74"/>
    <n v="2"/>
    <x v="0"/>
  </r>
  <r>
    <d v="2011-01-26T03:00:00"/>
    <n v="2"/>
    <n v="2"/>
    <n v="19.48"/>
    <n v="85.26"/>
    <n v="45.9"/>
    <n v="22"/>
    <n v="94"/>
    <n v="116"/>
    <n v="3"/>
    <x v="0"/>
  </r>
  <r>
    <d v="2011-01-26T04:00:00"/>
    <n v="3"/>
    <n v="4"/>
    <n v="33.21"/>
    <n v="24.91"/>
    <n v="9.9700000000000006"/>
    <n v="49"/>
    <n v="71"/>
    <n v="120"/>
    <n v="4"/>
    <x v="0"/>
  </r>
  <r>
    <d v="2011-01-26T05:00:00"/>
    <n v="3"/>
    <n v="4"/>
    <n v="13.81"/>
    <n v="39.770000000000003"/>
    <n v="36.85"/>
    <n v="2"/>
    <n v="109"/>
    <n v="111"/>
    <n v="5"/>
    <x v="0"/>
  </r>
  <r>
    <d v="2011-01-26T06:00:00"/>
    <n v="3"/>
    <n v="2"/>
    <n v="17.47"/>
    <n v="90.04"/>
    <n v="17.38"/>
    <n v="49"/>
    <n v="177"/>
    <n v="226"/>
    <n v="6"/>
    <x v="0"/>
  </r>
  <r>
    <d v="2011-01-26T07:00:00"/>
    <n v="4"/>
    <n v="2"/>
    <n v="28.61"/>
    <n v="91.92"/>
    <n v="18.350000000000001"/>
    <n v="10"/>
    <n v="25"/>
    <n v="35"/>
    <n v="7"/>
    <x v="0"/>
  </r>
  <r>
    <d v="2011-01-26T08:00:00"/>
    <n v="4"/>
    <n v="3"/>
    <n v="21.38"/>
    <n v="56.65"/>
    <n v="22.77"/>
    <n v="4"/>
    <n v="167"/>
    <n v="171"/>
    <n v="8"/>
    <x v="0"/>
  </r>
  <r>
    <d v="2011-01-26T09:00:00"/>
    <n v="4"/>
    <n v="1"/>
    <n v="21.41"/>
    <n v="55.2"/>
    <n v="43.23"/>
    <n v="44"/>
    <n v="109"/>
    <n v="153"/>
    <n v="9"/>
    <x v="0"/>
  </r>
  <r>
    <d v="2011-01-26T10:00:00"/>
    <n v="1"/>
    <n v="3"/>
    <n v="6.6"/>
    <n v="34.01"/>
    <n v="7.01"/>
    <n v="9"/>
    <n v="182"/>
    <n v="191"/>
    <n v="10"/>
    <x v="0"/>
  </r>
  <r>
    <d v="2011-01-26T11:00:00"/>
    <n v="2"/>
    <n v="2"/>
    <n v="16.96"/>
    <n v="97.47"/>
    <n v="2.73"/>
    <n v="46"/>
    <n v="111"/>
    <n v="157"/>
    <n v="11"/>
    <x v="0"/>
  </r>
  <r>
    <d v="2011-01-26T12:00:00"/>
    <n v="4"/>
    <n v="3"/>
    <n v="13.12"/>
    <n v="37.049999999999997"/>
    <n v="20.100000000000001"/>
    <n v="5"/>
    <n v="158"/>
    <n v="163"/>
    <n v="12"/>
    <x v="0"/>
  </r>
  <r>
    <d v="2011-01-26T13:00:00"/>
    <n v="2"/>
    <n v="2"/>
    <n v="34.979999999999997"/>
    <n v="35.270000000000003"/>
    <n v="2.78"/>
    <n v="15"/>
    <n v="125"/>
    <n v="140"/>
    <n v="13"/>
    <x v="0"/>
  </r>
  <r>
    <d v="2011-01-26T14:00:00"/>
    <n v="2"/>
    <n v="3"/>
    <n v="14.25"/>
    <n v="72.86"/>
    <n v="34.380000000000003"/>
    <n v="30"/>
    <n v="70"/>
    <n v="100"/>
    <n v="14"/>
    <x v="0"/>
  </r>
  <r>
    <d v="2011-01-26T15:00:00"/>
    <n v="3"/>
    <n v="3"/>
    <n v="31.53"/>
    <n v="39.43"/>
    <n v="38.020000000000003"/>
    <n v="22"/>
    <n v="112"/>
    <n v="134"/>
    <n v="15"/>
    <x v="0"/>
  </r>
  <r>
    <d v="2011-01-26T16:00:00"/>
    <n v="1"/>
    <n v="4"/>
    <n v="25.29"/>
    <n v="95.1"/>
    <n v="42.74"/>
    <n v="29"/>
    <n v="4"/>
    <n v="33"/>
    <n v="16"/>
    <x v="0"/>
  </r>
  <r>
    <d v="2011-01-26T17:00:00"/>
    <n v="4"/>
    <n v="2"/>
    <n v="15.23"/>
    <n v="20.87"/>
    <n v="37.19"/>
    <n v="39"/>
    <n v="140"/>
    <n v="179"/>
    <n v="17"/>
    <x v="0"/>
  </r>
  <r>
    <d v="2011-01-26T18:00:00"/>
    <n v="3"/>
    <n v="3"/>
    <n v="21.31"/>
    <n v="20.46"/>
    <n v="45.82"/>
    <n v="19"/>
    <n v="145"/>
    <n v="164"/>
    <n v="18"/>
    <x v="0"/>
  </r>
  <r>
    <d v="2011-01-26T19:00:00"/>
    <n v="3"/>
    <n v="1"/>
    <n v="30.22"/>
    <n v="60.39"/>
    <n v="37.42"/>
    <n v="24"/>
    <n v="81"/>
    <n v="105"/>
    <n v="19"/>
    <x v="0"/>
  </r>
  <r>
    <d v="2011-01-26T20:00:00"/>
    <n v="4"/>
    <n v="3"/>
    <n v="31.5"/>
    <n v="59.04"/>
    <n v="46.8"/>
    <n v="34"/>
    <n v="118"/>
    <n v="152"/>
    <n v="20"/>
    <x v="0"/>
  </r>
  <r>
    <d v="2011-01-26T21:00:00"/>
    <n v="2"/>
    <n v="3"/>
    <n v="9.81"/>
    <n v="33.07"/>
    <n v="9.66"/>
    <n v="4"/>
    <n v="49"/>
    <n v="53"/>
    <n v="21"/>
    <x v="0"/>
  </r>
  <r>
    <d v="2011-01-26T22:00:00"/>
    <n v="3"/>
    <n v="1"/>
    <n v="15.19"/>
    <n v="59.56"/>
    <n v="24.99"/>
    <n v="46"/>
    <n v="127"/>
    <n v="173"/>
    <n v="22"/>
    <x v="0"/>
  </r>
  <r>
    <d v="2011-01-26T23:00:00"/>
    <n v="2"/>
    <n v="2"/>
    <n v="15.06"/>
    <n v="52.93"/>
    <n v="49.7"/>
    <n v="2"/>
    <n v="83"/>
    <n v="85"/>
    <n v="23"/>
    <x v="0"/>
  </r>
  <r>
    <d v="2011-01-27T00:00:00"/>
    <n v="1"/>
    <n v="4"/>
    <n v="6.26"/>
    <n v="91.23"/>
    <n v="34.08"/>
    <n v="46"/>
    <n v="112"/>
    <n v="158"/>
    <n v="0"/>
    <x v="0"/>
  </r>
  <r>
    <d v="2011-01-27T01:00:00"/>
    <n v="2"/>
    <n v="4"/>
    <n v="22.95"/>
    <n v="20.74"/>
    <n v="43.93"/>
    <n v="33"/>
    <n v="163"/>
    <n v="196"/>
    <n v="1"/>
    <x v="0"/>
  </r>
  <r>
    <d v="2011-01-27T02:00:00"/>
    <n v="1"/>
    <n v="4"/>
    <n v="30.64"/>
    <n v="98.1"/>
    <n v="1.52"/>
    <n v="11"/>
    <n v="112"/>
    <n v="123"/>
    <n v="2"/>
    <x v="0"/>
  </r>
  <r>
    <d v="2011-01-27T03:00:00"/>
    <n v="2"/>
    <n v="1"/>
    <n v="16.45"/>
    <n v="69.95"/>
    <n v="43.59"/>
    <n v="26"/>
    <n v="114"/>
    <n v="140"/>
    <n v="3"/>
    <x v="0"/>
  </r>
  <r>
    <d v="2011-01-27T04:00:00"/>
    <n v="3"/>
    <n v="3"/>
    <n v="27.2"/>
    <n v="32.15"/>
    <n v="34.89"/>
    <n v="4"/>
    <n v="103"/>
    <n v="107"/>
    <n v="4"/>
    <x v="0"/>
  </r>
  <r>
    <d v="2011-01-27T05:00:00"/>
    <n v="3"/>
    <n v="2"/>
    <n v="23.83"/>
    <n v="23.74"/>
    <n v="8.5399999999999991"/>
    <n v="40"/>
    <n v="179"/>
    <n v="219"/>
    <n v="5"/>
    <x v="0"/>
  </r>
  <r>
    <d v="2011-01-27T06:00:00"/>
    <n v="1"/>
    <n v="3"/>
    <n v="16.27"/>
    <n v="63.05"/>
    <n v="1.28"/>
    <n v="21"/>
    <n v="32"/>
    <n v="53"/>
    <n v="6"/>
    <x v="0"/>
  </r>
  <r>
    <d v="2011-01-27T07:00:00"/>
    <n v="4"/>
    <n v="4"/>
    <n v="9.23"/>
    <n v="38.79"/>
    <n v="13"/>
    <n v="3"/>
    <n v="191"/>
    <n v="194"/>
    <n v="7"/>
    <x v="0"/>
  </r>
  <r>
    <d v="2011-01-27T08:00:00"/>
    <n v="1"/>
    <n v="3"/>
    <n v="26.28"/>
    <n v="44.09"/>
    <n v="45.79"/>
    <n v="27"/>
    <n v="198"/>
    <n v="225"/>
    <n v="8"/>
    <x v="0"/>
  </r>
  <r>
    <d v="2011-01-27T09:00:00"/>
    <n v="1"/>
    <n v="1"/>
    <n v="30.64"/>
    <n v="39.61"/>
    <n v="33.409999999999997"/>
    <n v="6"/>
    <n v="68"/>
    <n v="74"/>
    <n v="9"/>
    <x v="0"/>
  </r>
  <r>
    <d v="2011-01-27T10:00:00"/>
    <n v="2"/>
    <n v="1"/>
    <n v="25.58"/>
    <n v="72.010000000000005"/>
    <n v="45.97"/>
    <n v="47"/>
    <n v="95"/>
    <n v="142"/>
    <n v="10"/>
    <x v="0"/>
  </r>
  <r>
    <d v="2011-01-27T11:00:00"/>
    <n v="2"/>
    <n v="2"/>
    <n v="5.54"/>
    <n v="64.28"/>
    <n v="22.31"/>
    <n v="44"/>
    <n v="157"/>
    <n v="201"/>
    <n v="11"/>
    <x v="0"/>
  </r>
  <r>
    <d v="2011-01-27T12:00:00"/>
    <n v="1"/>
    <n v="2"/>
    <n v="11.49"/>
    <n v="26.24"/>
    <n v="46.83"/>
    <n v="33"/>
    <n v="95"/>
    <n v="128"/>
    <n v="12"/>
    <x v="0"/>
  </r>
  <r>
    <d v="2011-01-27T13:00:00"/>
    <n v="3"/>
    <n v="4"/>
    <n v="7.08"/>
    <n v="62.12"/>
    <n v="23.15"/>
    <n v="1"/>
    <n v="67"/>
    <n v="68"/>
    <n v="13"/>
    <x v="0"/>
  </r>
  <r>
    <d v="2011-01-27T14:00:00"/>
    <n v="2"/>
    <n v="2"/>
    <n v="22.11"/>
    <n v="83.3"/>
    <n v="10.210000000000001"/>
    <n v="8"/>
    <n v="21"/>
    <n v="29"/>
    <n v="14"/>
    <x v="0"/>
  </r>
  <r>
    <d v="2011-01-27T15:00:00"/>
    <n v="4"/>
    <n v="3"/>
    <n v="27.69"/>
    <n v="26.5"/>
    <n v="7.57"/>
    <n v="14"/>
    <n v="58"/>
    <n v="72"/>
    <n v="15"/>
    <x v="0"/>
  </r>
  <r>
    <d v="2011-01-27T16:00:00"/>
    <n v="2"/>
    <n v="1"/>
    <n v="8.32"/>
    <n v="91.18"/>
    <n v="49.69"/>
    <n v="30"/>
    <n v="7"/>
    <n v="37"/>
    <n v="16"/>
    <x v="0"/>
  </r>
  <r>
    <d v="2011-01-27T17:00:00"/>
    <n v="2"/>
    <n v="1"/>
    <n v="30.15"/>
    <n v="66.260000000000005"/>
    <n v="16.690000000000001"/>
    <n v="35"/>
    <n v="193"/>
    <n v="228"/>
    <n v="17"/>
    <x v="0"/>
  </r>
  <r>
    <d v="2011-01-27T18:00:00"/>
    <n v="4"/>
    <n v="1"/>
    <n v="21.67"/>
    <n v="96.05"/>
    <n v="8"/>
    <n v="48"/>
    <n v="36"/>
    <n v="84"/>
    <n v="18"/>
    <x v="0"/>
  </r>
  <r>
    <d v="2011-01-27T19:00:00"/>
    <n v="1"/>
    <n v="2"/>
    <n v="25.7"/>
    <n v="31.85"/>
    <n v="0.42"/>
    <n v="40"/>
    <n v="98"/>
    <n v="138"/>
    <n v="19"/>
    <x v="0"/>
  </r>
  <r>
    <d v="2011-01-27T20:00:00"/>
    <n v="4"/>
    <n v="1"/>
    <n v="34.14"/>
    <n v="99.49"/>
    <n v="14.28"/>
    <n v="14"/>
    <n v="55"/>
    <n v="69"/>
    <n v="20"/>
    <x v="0"/>
  </r>
  <r>
    <d v="2011-01-27T21:00:00"/>
    <n v="1"/>
    <n v="1"/>
    <n v="7.51"/>
    <n v="71.540000000000006"/>
    <n v="44.46"/>
    <n v="32"/>
    <n v="188"/>
    <n v="220"/>
    <n v="21"/>
    <x v="0"/>
  </r>
  <r>
    <d v="2011-01-27T22:00:00"/>
    <n v="1"/>
    <n v="1"/>
    <n v="32.04"/>
    <n v="65.400000000000006"/>
    <n v="26.7"/>
    <n v="30"/>
    <n v="85"/>
    <n v="115"/>
    <n v="22"/>
    <x v="0"/>
  </r>
  <r>
    <d v="2011-01-27T23:00:00"/>
    <n v="1"/>
    <n v="4"/>
    <n v="8.7799999999999994"/>
    <n v="61.22"/>
    <n v="31.62"/>
    <n v="26"/>
    <n v="64"/>
    <n v="90"/>
    <n v="23"/>
    <x v="0"/>
  </r>
  <r>
    <d v="2011-01-28T00:00:00"/>
    <n v="4"/>
    <n v="4"/>
    <n v="16.79"/>
    <n v="21.89"/>
    <n v="46.12"/>
    <n v="1"/>
    <n v="102"/>
    <n v="103"/>
    <n v="0"/>
    <x v="0"/>
  </r>
  <r>
    <d v="2011-01-28T01:00:00"/>
    <n v="1"/>
    <n v="2"/>
    <n v="30.54"/>
    <n v="95.17"/>
    <n v="25.64"/>
    <n v="8"/>
    <n v="169"/>
    <n v="177"/>
    <n v="1"/>
    <x v="0"/>
  </r>
  <r>
    <d v="2011-01-28T02:00:00"/>
    <n v="3"/>
    <n v="1"/>
    <n v="32.19"/>
    <n v="71.52"/>
    <n v="41.91"/>
    <n v="42"/>
    <n v="111"/>
    <n v="153"/>
    <n v="2"/>
    <x v="0"/>
  </r>
  <r>
    <d v="2011-01-28T03:00:00"/>
    <n v="4"/>
    <n v="2"/>
    <n v="20.190000000000001"/>
    <n v="27.33"/>
    <n v="16.190000000000001"/>
    <n v="0"/>
    <n v="96"/>
    <n v="96"/>
    <n v="3"/>
    <x v="0"/>
  </r>
  <r>
    <d v="2011-01-28T04:00:00"/>
    <n v="3"/>
    <n v="1"/>
    <n v="22.82"/>
    <n v="21.68"/>
    <n v="48.86"/>
    <n v="18"/>
    <n v="176"/>
    <n v="194"/>
    <n v="4"/>
    <x v="0"/>
  </r>
  <r>
    <d v="2011-01-28T05:00:00"/>
    <n v="1"/>
    <n v="1"/>
    <n v="26.24"/>
    <n v="24.06"/>
    <n v="3.94"/>
    <n v="8"/>
    <n v="67"/>
    <n v="75"/>
    <n v="5"/>
    <x v="0"/>
  </r>
  <r>
    <d v="2011-01-28T06:00:00"/>
    <n v="2"/>
    <n v="1"/>
    <n v="29.98"/>
    <n v="68.75"/>
    <n v="36.24"/>
    <n v="1"/>
    <n v="136"/>
    <n v="137"/>
    <n v="6"/>
    <x v="0"/>
  </r>
  <r>
    <d v="2011-01-28T07:00:00"/>
    <n v="1"/>
    <n v="2"/>
    <n v="8.65"/>
    <n v="69.12"/>
    <n v="33.03"/>
    <n v="36"/>
    <n v="135"/>
    <n v="171"/>
    <n v="7"/>
    <x v="0"/>
  </r>
  <r>
    <d v="2011-01-28T08:00:00"/>
    <n v="3"/>
    <n v="2"/>
    <n v="29.3"/>
    <n v="59.97"/>
    <n v="9.58"/>
    <n v="48"/>
    <n v="57"/>
    <n v="105"/>
    <n v="8"/>
    <x v="0"/>
  </r>
  <r>
    <d v="2011-01-28T09:00:00"/>
    <n v="3"/>
    <n v="1"/>
    <n v="19.440000000000001"/>
    <n v="44.54"/>
    <n v="19.440000000000001"/>
    <n v="0"/>
    <n v="105"/>
    <n v="105"/>
    <n v="9"/>
    <x v="0"/>
  </r>
  <r>
    <d v="2011-01-28T10:00:00"/>
    <n v="4"/>
    <n v="3"/>
    <n v="18.52"/>
    <n v="62.54"/>
    <n v="15.64"/>
    <n v="45"/>
    <n v="53"/>
    <n v="98"/>
    <n v="10"/>
    <x v="0"/>
  </r>
  <r>
    <d v="2011-01-28T11:00:00"/>
    <n v="2"/>
    <n v="2"/>
    <n v="17.72"/>
    <n v="61.3"/>
    <n v="4.72"/>
    <n v="11"/>
    <n v="84"/>
    <n v="95"/>
    <n v="11"/>
    <x v="0"/>
  </r>
  <r>
    <d v="2011-01-28T12:00:00"/>
    <n v="4"/>
    <n v="4"/>
    <n v="20.28"/>
    <n v="21.55"/>
    <n v="29.24"/>
    <n v="25"/>
    <n v="47"/>
    <n v="72"/>
    <n v="12"/>
    <x v="0"/>
  </r>
  <r>
    <d v="2011-01-28T13:00:00"/>
    <n v="3"/>
    <n v="2"/>
    <n v="33.35"/>
    <n v="42.6"/>
    <n v="49.68"/>
    <n v="9"/>
    <n v="181"/>
    <n v="190"/>
    <n v="13"/>
    <x v="0"/>
  </r>
  <r>
    <d v="2011-01-28T14:00:00"/>
    <n v="1"/>
    <n v="1"/>
    <n v="21.45"/>
    <n v="24.25"/>
    <n v="27.98"/>
    <n v="46"/>
    <n v="104"/>
    <n v="150"/>
    <n v="14"/>
    <x v="0"/>
  </r>
  <r>
    <d v="2011-01-28T15:00:00"/>
    <n v="2"/>
    <n v="3"/>
    <n v="33.6"/>
    <n v="92.01"/>
    <n v="27.26"/>
    <n v="0"/>
    <n v="155"/>
    <n v="155"/>
    <n v="15"/>
    <x v="0"/>
  </r>
  <r>
    <d v="2011-01-28T16:00:00"/>
    <n v="1"/>
    <n v="1"/>
    <n v="10.41"/>
    <n v="78.02"/>
    <n v="2.02"/>
    <n v="0"/>
    <n v="100"/>
    <n v="100"/>
    <n v="16"/>
    <x v="0"/>
  </r>
  <r>
    <d v="2011-01-28T17:00:00"/>
    <n v="1"/>
    <n v="4"/>
    <n v="26.72"/>
    <n v="99.69"/>
    <n v="6.96"/>
    <n v="42"/>
    <n v="193"/>
    <n v="235"/>
    <n v="17"/>
    <x v="0"/>
  </r>
  <r>
    <d v="2011-01-28T18:00:00"/>
    <n v="2"/>
    <n v="2"/>
    <n v="29.37"/>
    <n v="44.17"/>
    <n v="25.66"/>
    <n v="30"/>
    <n v="109"/>
    <n v="139"/>
    <n v="18"/>
    <x v="0"/>
  </r>
  <r>
    <d v="2011-01-28T19:00:00"/>
    <n v="4"/>
    <n v="2"/>
    <n v="25.37"/>
    <n v="90.28"/>
    <n v="49.26"/>
    <n v="10"/>
    <n v="80"/>
    <n v="90"/>
    <n v="19"/>
    <x v="0"/>
  </r>
  <r>
    <d v="2011-01-28T20:00:00"/>
    <n v="1"/>
    <n v="1"/>
    <n v="23.21"/>
    <n v="68.239999999999995"/>
    <n v="43.83"/>
    <n v="4"/>
    <n v="127"/>
    <n v="131"/>
    <n v="20"/>
    <x v="0"/>
  </r>
  <r>
    <d v="2011-01-28T21:00:00"/>
    <n v="3"/>
    <n v="1"/>
    <n v="21.94"/>
    <n v="56.25"/>
    <n v="17.010000000000002"/>
    <n v="34"/>
    <n v="158"/>
    <n v="192"/>
    <n v="21"/>
    <x v="0"/>
  </r>
  <r>
    <d v="2011-01-28T22:00:00"/>
    <n v="1"/>
    <n v="4"/>
    <n v="30.83"/>
    <n v="37.81"/>
    <n v="27.15"/>
    <n v="10"/>
    <n v="140"/>
    <n v="150"/>
    <n v="22"/>
    <x v="0"/>
  </r>
  <r>
    <d v="2011-01-28T23:00:00"/>
    <n v="2"/>
    <n v="3"/>
    <n v="29.65"/>
    <n v="79.069999999999993"/>
    <n v="27.64"/>
    <n v="3"/>
    <n v="58"/>
    <n v="61"/>
    <n v="23"/>
    <x v="0"/>
  </r>
  <r>
    <d v="2011-01-29T00:00:00"/>
    <n v="2"/>
    <n v="4"/>
    <n v="8.67"/>
    <n v="92.33"/>
    <n v="34.270000000000003"/>
    <n v="37"/>
    <n v="81"/>
    <n v="118"/>
    <n v="0"/>
    <x v="0"/>
  </r>
  <r>
    <d v="2011-01-29T01:00:00"/>
    <n v="2"/>
    <n v="3"/>
    <n v="30.46"/>
    <n v="38.82"/>
    <n v="34.39"/>
    <n v="49"/>
    <n v="158"/>
    <n v="207"/>
    <n v="1"/>
    <x v="0"/>
  </r>
  <r>
    <d v="2011-01-29T02:00:00"/>
    <n v="4"/>
    <n v="2"/>
    <n v="17.420000000000002"/>
    <n v="34.03"/>
    <n v="39.49"/>
    <n v="38"/>
    <n v="32"/>
    <n v="70"/>
    <n v="2"/>
    <x v="0"/>
  </r>
  <r>
    <d v="2011-01-29T03:00:00"/>
    <n v="1"/>
    <n v="3"/>
    <n v="12.61"/>
    <n v="75.7"/>
    <n v="1.25"/>
    <n v="20"/>
    <n v="117"/>
    <n v="137"/>
    <n v="3"/>
    <x v="0"/>
  </r>
  <r>
    <d v="2011-01-29T04:00:00"/>
    <n v="4"/>
    <n v="3"/>
    <n v="31.09"/>
    <n v="98.16"/>
    <n v="47.18"/>
    <n v="35"/>
    <n v="52"/>
    <n v="87"/>
    <n v="4"/>
    <x v="0"/>
  </r>
  <r>
    <d v="2011-01-29T05:00:00"/>
    <n v="4"/>
    <n v="2"/>
    <n v="17.96"/>
    <n v="80"/>
    <n v="3.5"/>
    <n v="45"/>
    <n v="94"/>
    <n v="139"/>
    <n v="5"/>
    <x v="0"/>
  </r>
  <r>
    <d v="2011-01-29T06:00:00"/>
    <n v="2"/>
    <n v="2"/>
    <n v="29.25"/>
    <n v="42.77"/>
    <n v="23.81"/>
    <n v="27"/>
    <n v="121"/>
    <n v="148"/>
    <n v="6"/>
    <x v="0"/>
  </r>
  <r>
    <d v="2011-01-29T07:00:00"/>
    <n v="2"/>
    <n v="2"/>
    <n v="12.9"/>
    <n v="53.6"/>
    <n v="45.98"/>
    <n v="7"/>
    <n v="90"/>
    <n v="97"/>
    <n v="7"/>
    <x v="0"/>
  </r>
  <r>
    <d v="2011-01-29T08:00:00"/>
    <n v="4"/>
    <n v="4"/>
    <n v="5.12"/>
    <n v="50.75"/>
    <n v="24.38"/>
    <n v="19"/>
    <n v="120"/>
    <n v="139"/>
    <n v="8"/>
    <x v="0"/>
  </r>
  <r>
    <d v="2011-01-29T09:00:00"/>
    <n v="1"/>
    <n v="2"/>
    <n v="19.86"/>
    <n v="88.17"/>
    <n v="3.18"/>
    <n v="42"/>
    <n v="35"/>
    <n v="77"/>
    <n v="9"/>
    <x v="0"/>
  </r>
  <r>
    <d v="2011-01-29T10:00:00"/>
    <n v="3"/>
    <n v="1"/>
    <n v="8.01"/>
    <n v="81.709999999999994"/>
    <n v="11.46"/>
    <n v="45"/>
    <n v="196"/>
    <n v="241"/>
    <n v="10"/>
    <x v="0"/>
  </r>
  <r>
    <d v="2011-01-29T11:00:00"/>
    <n v="4"/>
    <n v="2"/>
    <n v="27.63"/>
    <n v="67.12"/>
    <n v="28.93"/>
    <n v="20"/>
    <n v="122"/>
    <n v="142"/>
    <n v="11"/>
    <x v="0"/>
  </r>
  <r>
    <d v="2011-01-29T12:00:00"/>
    <n v="1"/>
    <n v="2"/>
    <n v="13.28"/>
    <n v="42"/>
    <n v="4.3899999999999997"/>
    <n v="34"/>
    <n v="33"/>
    <n v="67"/>
    <n v="12"/>
    <x v="0"/>
  </r>
  <r>
    <d v="2011-01-29T13:00:00"/>
    <n v="2"/>
    <n v="2"/>
    <n v="18.309999999999999"/>
    <n v="95.04"/>
    <n v="21.18"/>
    <n v="42"/>
    <n v="120"/>
    <n v="162"/>
    <n v="13"/>
    <x v="0"/>
  </r>
  <r>
    <d v="2011-01-29T14:00:00"/>
    <n v="2"/>
    <n v="3"/>
    <n v="7.61"/>
    <n v="72.27"/>
    <n v="16.45"/>
    <n v="31"/>
    <n v="60"/>
    <n v="91"/>
    <n v="14"/>
    <x v="0"/>
  </r>
  <r>
    <d v="2011-01-29T15:00:00"/>
    <n v="1"/>
    <n v="4"/>
    <n v="13.6"/>
    <n v="97.64"/>
    <n v="40.76"/>
    <n v="35"/>
    <n v="187"/>
    <n v="222"/>
    <n v="15"/>
    <x v="0"/>
  </r>
  <r>
    <d v="2011-01-29T16:00:00"/>
    <n v="3"/>
    <n v="2"/>
    <n v="28.44"/>
    <n v="66.41"/>
    <n v="5.51"/>
    <n v="40"/>
    <n v="2"/>
    <n v="42"/>
    <n v="16"/>
    <x v="0"/>
  </r>
  <r>
    <d v="2011-01-29T17:00:00"/>
    <n v="2"/>
    <n v="4"/>
    <n v="9.5500000000000007"/>
    <n v="85.7"/>
    <n v="34.14"/>
    <n v="4"/>
    <n v="5"/>
    <n v="9"/>
    <n v="17"/>
    <x v="0"/>
  </r>
  <r>
    <d v="2011-01-29T18:00:00"/>
    <n v="2"/>
    <n v="1"/>
    <n v="24.41"/>
    <n v="85.05"/>
    <n v="20.329999999999998"/>
    <n v="44"/>
    <n v="147"/>
    <n v="191"/>
    <n v="18"/>
    <x v="0"/>
  </r>
  <r>
    <d v="2011-01-29T19:00:00"/>
    <n v="2"/>
    <n v="1"/>
    <n v="32.520000000000003"/>
    <n v="46.99"/>
    <n v="29.39"/>
    <n v="3"/>
    <n v="3"/>
    <n v="6"/>
    <n v="19"/>
    <x v="0"/>
  </r>
  <r>
    <d v="2011-01-29T20:00:00"/>
    <n v="1"/>
    <n v="2"/>
    <n v="25.4"/>
    <n v="97.12"/>
    <n v="10.28"/>
    <n v="6"/>
    <n v="100"/>
    <n v="106"/>
    <n v="20"/>
    <x v="0"/>
  </r>
  <r>
    <d v="2011-01-29T21:00:00"/>
    <n v="4"/>
    <n v="1"/>
    <n v="29.33"/>
    <n v="21.76"/>
    <n v="30.49"/>
    <n v="33"/>
    <n v="52"/>
    <n v="85"/>
    <n v="21"/>
    <x v="0"/>
  </r>
  <r>
    <d v="2011-01-29T22:00:00"/>
    <n v="2"/>
    <n v="4"/>
    <n v="8.27"/>
    <n v="81.5"/>
    <n v="33.700000000000003"/>
    <n v="19"/>
    <n v="102"/>
    <n v="121"/>
    <n v="22"/>
    <x v="0"/>
  </r>
  <r>
    <d v="2011-01-29T23:00:00"/>
    <n v="4"/>
    <n v="3"/>
    <n v="12.52"/>
    <n v="97.24"/>
    <n v="3.51"/>
    <n v="6"/>
    <n v="70"/>
    <n v="76"/>
    <n v="23"/>
    <x v="0"/>
  </r>
  <r>
    <d v="2011-01-30T00:00:00"/>
    <n v="3"/>
    <n v="2"/>
    <n v="31.84"/>
    <n v="47.11"/>
    <n v="41.22"/>
    <n v="23"/>
    <n v="189"/>
    <n v="212"/>
    <n v="0"/>
    <x v="0"/>
  </r>
  <r>
    <d v="2011-01-30T01:00:00"/>
    <n v="2"/>
    <n v="1"/>
    <n v="26.45"/>
    <n v="71.849999999999994"/>
    <n v="43.06"/>
    <n v="20"/>
    <n v="165"/>
    <n v="185"/>
    <n v="1"/>
    <x v="0"/>
  </r>
  <r>
    <d v="2011-01-30T02:00:00"/>
    <n v="2"/>
    <n v="4"/>
    <n v="24.19"/>
    <n v="64.98"/>
    <n v="3.18"/>
    <n v="8"/>
    <n v="163"/>
    <n v="171"/>
    <n v="2"/>
    <x v="0"/>
  </r>
  <r>
    <d v="2011-01-30T03:00:00"/>
    <n v="3"/>
    <n v="4"/>
    <n v="24.91"/>
    <n v="80.92"/>
    <n v="30.16"/>
    <n v="18"/>
    <n v="33"/>
    <n v="51"/>
    <n v="3"/>
    <x v="0"/>
  </r>
  <r>
    <d v="2011-01-30T04:00:00"/>
    <n v="2"/>
    <n v="1"/>
    <n v="17.43"/>
    <n v="89.29"/>
    <n v="29.7"/>
    <n v="19"/>
    <n v="5"/>
    <n v="24"/>
    <n v="4"/>
    <x v="0"/>
  </r>
  <r>
    <d v="2011-01-30T05:00:00"/>
    <n v="4"/>
    <n v="4"/>
    <n v="6.34"/>
    <n v="68.239999999999995"/>
    <n v="0.62"/>
    <n v="27"/>
    <n v="127"/>
    <n v="154"/>
    <n v="5"/>
    <x v="0"/>
  </r>
  <r>
    <d v="2011-01-30T06:00:00"/>
    <n v="1"/>
    <n v="4"/>
    <n v="28.53"/>
    <n v="85.27"/>
    <n v="17.12"/>
    <n v="31"/>
    <n v="193"/>
    <n v="224"/>
    <n v="6"/>
    <x v="0"/>
  </r>
  <r>
    <d v="2011-01-30T07:00:00"/>
    <n v="4"/>
    <n v="2"/>
    <n v="25.36"/>
    <n v="44.98"/>
    <n v="48.45"/>
    <n v="33"/>
    <n v="145"/>
    <n v="178"/>
    <n v="7"/>
    <x v="0"/>
  </r>
  <r>
    <d v="2011-01-30T08:00:00"/>
    <n v="1"/>
    <n v="4"/>
    <n v="19.18"/>
    <n v="38.29"/>
    <n v="27.77"/>
    <n v="15"/>
    <n v="26"/>
    <n v="41"/>
    <n v="8"/>
    <x v="0"/>
  </r>
  <r>
    <d v="2011-01-30T09:00:00"/>
    <n v="1"/>
    <n v="1"/>
    <n v="31.99"/>
    <n v="54.45"/>
    <n v="46.66"/>
    <n v="37"/>
    <n v="38"/>
    <n v="75"/>
    <n v="9"/>
    <x v="0"/>
  </r>
  <r>
    <d v="2011-01-30T10:00:00"/>
    <n v="4"/>
    <n v="2"/>
    <n v="15.08"/>
    <n v="74.22"/>
    <n v="33.78"/>
    <n v="49"/>
    <n v="50"/>
    <n v="99"/>
    <n v="10"/>
    <x v="0"/>
  </r>
  <r>
    <d v="2011-01-30T11:00:00"/>
    <n v="4"/>
    <n v="1"/>
    <n v="13.83"/>
    <n v="34.979999999999997"/>
    <n v="1.42"/>
    <n v="16"/>
    <n v="18"/>
    <n v="34"/>
    <n v="11"/>
    <x v="0"/>
  </r>
  <r>
    <d v="2011-01-30T12:00:00"/>
    <n v="4"/>
    <n v="3"/>
    <n v="31.18"/>
    <n v="74.430000000000007"/>
    <n v="3.89"/>
    <n v="10"/>
    <n v="95"/>
    <n v="105"/>
    <n v="12"/>
    <x v="0"/>
  </r>
  <r>
    <d v="2011-01-30T13:00:00"/>
    <n v="4"/>
    <n v="1"/>
    <n v="28.91"/>
    <n v="51.53"/>
    <n v="36.11"/>
    <n v="3"/>
    <n v="87"/>
    <n v="90"/>
    <n v="13"/>
    <x v="0"/>
  </r>
  <r>
    <d v="2011-01-30T14:00:00"/>
    <n v="3"/>
    <n v="1"/>
    <n v="20.45"/>
    <n v="83.65"/>
    <n v="27.73"/>
    <n v="39"/>
    <n v="161"/>
    <n v="200"/>
    <n v="14"/>
    <x v="0"/>
  </r>
  <r>
    <d v="2011-01-30T15:00:00"/>
    <n v="2"/>
    <n v="2"/>
    <n v="8.92"/>
    <n v="22.95"/>
    <n v="6.36"/>
    <n v="49"/>
    <n v="88"/>
    <n v="137"/>
    <n v="15"/>
    <x v="0"/>
  </r>
  <r>
    <d v="2011-01-30T16:00:00"/>
    <n v="1"/>
    <n v="4"/>
    <n v="11.45"/>
    <n v="73.44"/>
    <n v="30.7"/>
    <n v="44"/>
    <n v="23"/>
    <n v="67"/>
    <n v="16"/>
    <x v="0"/>
  </r>
  <r>
    <d v="2011-01-30T17:00:00"/>
    <n v="4"/>
    <n v="1"/>
    <n v="24.69"/>
    <n v="71.989999999999995"/>
    <n v="40.51"/>
    <n v="39"/>
    <n v="152"/>
    <n v="191"/>
    <n v="17"/>
    <x v="0"/>
  </r>
  <r>
    <d v="2011-01-30T18:00:00"/>
    <n v="4"/>
    <n v="2"/>
    <n v="16.55"/>
    <n v="95.27"/>
    <n v="37.65"/>
    <n v="41"/>
    <n v="75"/>
    <n v="116"/>
    <n v="18"/>
    <x v="0"/>
  </r>
  <r>
    <d v="2011-01-30T19:00:00"/>
    <n v="4"/>
    <n v="3"/>
    <n v="30.09"/>
    <n v="77.069999999999993"/>
    <n v="12.31"/>
    <n v="17"/>
    <n v="93"/>
    <n v="110"/>
    <n v="19"/>
    <x v="0"/>
  </r>
  <r>
    <d v="2011-01-30T20:00:00"/>
    <n v="3"/>
    <n v="2"/>
    <n v="33.5"/>
    <n v="83.7"/>
    <n v="12.91"/>
    <n v="49"/>
    <n v="197"/>
    <n v="246"/>
    <n v="20"/>
    <x v="0"/>
  </r>
  <r>
    <d v="2011-01-30T21:00:00"/>
    <n v="4"/>
    <n v="2"/>
    <n v="29.17"/>
    <n v="92.37"/>
    <n v="48.39"/>
    <n v="48"/>
    <n v="29"/>
    <n v="77"/>
    <n v="21"/>
    <x v="0"/>
  </r>
  <r>
    <d v="2011-01-30T22:00:00"/>
    <n v="4"/>
    <n v="4"/>
    <n v="16.329999999999998"/>
    <n v="74"/>
    <n v="44.37"/>
    <n v="47"/>
    <n v="53"/>
    <n v="100"/>
    <n v="22"/>
    <x v="0"/>
  </r>
  <r>
    <d v="2011-01-30T23:00:00"/>
    <n v="4"/>
    <n v="1"/>
    <n v="28.66"/>
    <n v="43.21"/>
    <n v="15.92"/>
    <n v="5"/>
    <n v="114"/>
    <n v="119"/>
    <n v="23"/>
    <x v="0"/>
  </r>
  <r>
    <d v="2011-01-31T00:00:00"/>
    <n v="2"/>
    <n v="3"/>
    <n v="15.54"/>
    <n v="89.58"/>
    <n v="41.2"/>
    <n v="45"/>
    <n v="77"/>
    <n v="122"/>
    <n v="0"/>
    <x v="0"/>
  </r>
  <r>
    <d v="2011-01-31T01:00:00"/>
    <n v="3"/>
    <n v="2"/>
    <n v="10.01"/>
    <n v="79.81"/>
    <n v="8.09"/>
    <n v="31"/>
    <n v="119"/>
    <n v="150"/>
    <n v="1"/>
    <x v="0"/>
  </r>
  <r>
    <d v="2011-01-31T02:00:00"/>
    <n v="4"/>
    <n v="1"/>
    <n v="6"/>
    <n v="53.96"/>
    <n v="9.84"/>
    <n v="4"/>
    <n v="24"/>
    <n v="28"/>
    <n v="2"/>
    <x v="0"/>
  </r>
  <r>
    <d v="2011-01-31T03:00:00"/>
    <n v="1"/>
    <n v="1"/>
    <n v="16.57"/>
    <n v="76.84"/>
    <n v="9.06"/>
    <n v="14"/>
    <n v="124"/>
    <n v="138"/>
    <n v="3"/>
    <x v="0"/>
  </r>
  <r>
    <d v="2011-01-31T04:00:00"/>
    <n v="1"/>
    <n v="2"/>
    <n v="32.11"/>
    <n v="89.42"/>
    <n v="4.3899999999999997"/>
    <n v="44"/>
    <n v="4"/>
    <n v="48"/>
    <n v="4"/>
    <x v="0"/>
  </r>
  <r>
    <d v="2011-01-31T05:00:00"/>
    <n v="1"/>
    <n v="1"/>
    <n v="12.17"/>
    <n v="98.05"/>
    <n v="42.73"/>
    <n v="15"/>
    <n v="1"/>
    <n v="16"/>
    <n v="5"/>
    <x v="0"/>
  </r>
  <r>
    <d v="2011-01-31T06:00:00"/>
    <n v="3"/>
    <n v="2"/>
    <n v="11.2"/>
    <n v="96.19"/>
    <n v="28.94"/>
    <n v="47"/>
    <n v="110"/>
    <n v="157"/>
    <n v="6"/>
    <x v="0"/>
  </r>
  <r>
    <d v="2011-01-31T07:00:00"/>
    <n v="3"/>
    <n v="2"/>
    <n v="34.090000000000003"/>
    <n v="46.03"/>
    <n v="12.95"/>
    <n v="16"/>
    <n v="79"/>
    <n v="95"/>
    <n v="7"/>
    <x v="0"/>
  </r>
  <r>
    <d v="2011-01-31T08:00:00"/>
    <n v="1"/>
    <n v="2"/>
    <n v="5.75"/>
    <n v="53.74"/>
    <n v="42.43"/>
    <n v="36"/>
    <n v="102"/>
    <n v="138"/>
    <n v="8"/>
    <x v="0"/>
  </r>
  <r>
    <d v="2011-01-31T09:00:00"/>
    <n v="4"/>
    <n v="3"/>
    <n v="28.57"/>
    <n v="28.76"/>
    <n v="40.130000000000003"/>
    <n v="42"/>
    <n v="190"/>
    <n v="232"/>
    <n v="9"/>
    <x v="0"/>
  </r>
  <r>
    <d v="2011-01-31T10:00:00"/>
    <n v="3"/>
    <n v="2"/>
    <n v="14.64"/>
    <n v="39.799999999999997"/>
    <n v="5.05"/>
    <n v="14"/>
    <n v="123"/>
    <n v="137"/>
    <n v="10"/>
    <x v="0"/>
  </r>
  <r>
    <d v="2011-01-31T11:00:00"/>
    <n v="1"/>
    <n v="4"/>
    <n v="6.12"/>
    <n v="90.59"/>
    <n v="32.21"/>
    <n v="34"/>
    <n v="181"/>
    <n v="215"/>
    <n v="11"/>
    <x v="0"/>
  </r>
  <r>
    <d v="2011-01-31T12:00:00"/>
    <n v="1"/>
    <n v="1"/>
    <n v="32.53"/>
    <n v="48.87"/>
    <n v="36.090000000000003"/>
    <n v="7"/>
    <n v="165"/>
    <n v="172"/>
    <n v="12"/>
    <x v="0"/>
  </r>
  <r>
    <d v="2011-01-31T13:00:00"/>
    <n v="4"/>
    <n v="3"/>
    <n v="9.19"/>
    <n v="69.64"/>
    <n v="35.79"/>
    <n v="34"/>
    <n v="123"/>
    <n v="157"/>
    <n v="13"/>
    <x v="0"/>
  </r>
  <r>
    <d v="2011-01-31T14:00:00"/>
    <n v="2"/>
    <n v="1"/>
    <n v="21.55"/>
    <n v="73.28"/>
    <n v="36.159999999999997"/>
    <n v="35"/>
    <n v="16"/>
    <n v="51"/>
    <n v="14"/>
    <x v="0"/>
  </r>
  <r>
    <d v="2011-01-31T15:00:00"/>
    <n v="3"/>
    <n v="3"/>
    <n v="13.22"/>
    <n v="82.55"/>
    <n v="8.4700000000000006"/>
    <n v="26"/>
    <n v="30"/>
    <n v="56"/>
    <n v="15"/>
    <x v="0"/>
  </r>
  <r>
    <d v="2011-01-31T16:00:00"/>
    <n v="4"/>
    <n v="4"/>
    <n v="6.96"/>
    <n v="34.619999999999997"/>
    <n v="15.75"/>
    <n v="13"/>
    <n v="128"/>
    <n v="141"/>
    <n v="16"/>
    <x v="0"/>
  </r>
  <r>
    <d v="2011-01-31T17:00:00"/>
    <n v="1"/>
    <n v="3"/>
    <n v="6.5"/>
    <n v="44.39"/>
    <n v="42.21"/>
    <n v="22"/>
    <n v="133"/>
    <n v="155"/>
    <n v="17"/>
    <x v="0"/>
  </r>
  <r>
    <d v="2011-01-31T18:00:00"/>
    <n v="1"/>
    <n v="3"/>
    <n v="8.4700000000000006"/>
    <n v="55.87"/>
    <n v="44.92"/>
    <n v="19"/>
    <n v="69"/>
    <n v="88"/>
    <n v="18"/>
    <x v="0"/>
  </r>
  <r>
    <d v="2011-01-31T19:00:00"/>
    <n v="4"/>
    <n v="3"/>
    <n v="7.14"/>
    <n v="49.19"/>
    <n v="13.96"/>
    <n v="5"/>
    <n v="35"/>
    <n v="40"/>
    <n v="19"/>
    <x v="0"/>
  </r>
  <r>
    <d v="2011-01-31T20:00:00"/>
    <n v="3"/>
    <n v="1"/>
    <n v="27.82"/>
    <n v="98.63"/>
    <n v="1.1499999999999999"/>
    <n v="23"/>
    <n v="135"/>
    <n v="158"/>
    <n v="20"/>
    <x v="0"/>
  </r>
  <r>
    <d v="2011-01-31T21:00:00"/>
    <n v="2"/>
    <n v="2"/>
    <n v="19.57"/>
    <n v="86.8"/>
    <n v="42.99"/>
    <n v="22"/>
    <n v="92"/>
    <n v="114"/>
    <n v="21"/>
    <x v="0"/>
  </r>
  <r>
    <d v="2011-01-31T22:00:00"/>
    <n v="2"/>
    <n v="1"/>
    <n v="15.29"/>
    <n v="58.37"/>
    <n v="18.850000000000001"/>
    <n v="35"/>
    <n v="72"/>
    <n v="107"/>
    <n v="22"/>
    <x v="0"/>
  </r>
  <r>
    <d v="2011-01-31T23:00:00"/>
    <n v="1"/>
    <n v="2"/>
    <n v="17.55"/>
    <n v="90.34"/>
    <n v="16.47"/>
    <n v="11"/>
    <n v="137"/>
    <n v="148"/>
    <n v="23"/>
    <x v="0"/>
  </r>
  <r>
    <d v="2011-02-01T00:00:00"/>
    <n v="3"/>
    <n v="1"/>
    <n v="32.869999999999997"/>
    <n v="47.81"/>
    <n v="17.350000000000001"/>
    <n v="1"/>
    <n v="23"/>
    <n v="24"/>
    <n v="0"/>
    <x v="1"/>
  </r>
  <r>
    <d v="2011-02-01T01:00:00"/>
    <n v="2"/>
    <n v="4"/>
    <n v="32.32"/>
    <n v="82.87"/>
    <n v="20.78"/>
    <n v="26"/>
    <n v="190"/>
    <n v="216"/>
    <n v="1"/>
    <x v="1"/>
  </r>
  <r>
    <d v="2011-02-01T02:00:00"/>
    <n v="3"/>
    <n v="4"/>
    <n v="26.47"/>
    <n v="37.89"/>
    <n v="18.91"/>
    <n v="31"/>
    <n v="167"/>
    <n v="198"/>
    <n v="2"/>
    <x v="1"/>
  </r>
  <r>
    <d v="2011-02-01T03:00:00"/>
    <n v="3"/>
    <n v="3"/>
    <n v="31.54"/>
    <n v="81.790000000000006"/>
    <n v="28.32"/>
    <n v="28"/>
    <n v="1"/>
    <n v="29"/>
    <n v="3"/>
    <x v="1"/>
  </r>
  <r>
    <d v="2011-02-01T04:00:00"/>
    <n v="1"/>
    <n v="4"/>
    <n v="14.59"/>
    <n v="56.52"/>
    <n v="3.95"/>
    <n v="49"/>
    <n v="19"/>
    <n v="68"/>
    <n v="4"/>
    <x v="1"/>
  </r>
  <r>
    <d v="2011-02-01T05:00:00"/>
    <n v="2"/>
    <n v="3"/>
    <n v="16.43"/>
    <n v="28.6"/>
    <n v="48.58"/>
    <n v="45"/>
    <n v="32"/>
    <n v="77"/>
    <n v="5"/>
    <x v="1"/>
  </r>
  <r>
    <d v="2011-02-01T06:00:00"/>
    <n v="4"/>
    <n v="2"/>
    <n v="23.41"/>
    <n v="41.86"/>
    <n v="46.82"/>
    <n v="39"/>
    <n v="13"/>
    <n v="52"/>
    <n v="6"/>
    <x v="1"/>
  </r>
  <r>
    <d v="2011-02-01T07:00:00"/>
    <n v="1"/>
    <n v="4"/>
    <n v="23.71"/>
    <n v="52.18"/>
    <n v="46.72"/>
    <n v="39"/>
    <n v="181"/>
    <n v="220"/>
    <n v="7"/>
    <x v="1"/>
  </r>
  <r>
    <d v="2011-02-01T08:00:00"/>
    <n v="2"/>
    <n v="2"/>
    <n v="19.45"/>
    <n v="79.94"/>
    <n v="43.96"/>
    <n v="43"/>
    <n v="54"/>
    <n v="97"/>
    <n v="8"/>
    <x v="1"/>
  </r>
  <r>
    <d v="2011-02-01T09:00:00"/>
    <n v="2"/>
    <n v="1"/>
    <n v="17.02"/>
    <n v="25.84"/>
    <n v="33.020000000000003"/>
    <n v="32"/>
    <n v="36"/>
    <n v="68"/>
    <n v="9"/>
    <x v="1"/>
  </r>
  <r>
    <d v="2011-02-01T10:00:00"/>
    <n v="2"/>
    <n v="2"/>
    <n v="34.590000000000003"/>
    <n v="72.760000000000005"/>
    <n v="11.06"/>
    <n v="28"/>
    <n v="104"/>
    <n v="132"/>
    <n v="10"/>
    <x v="1"/>
  </r>
  <r>
    <d v="2011-02-01T11:00:00"/>
    <n v="2"/>
    <n v="1"/>
    <n v="29.63"/>
    <n v="77.28"/>
    <n v="2.4700000000000002"/>
    <n v="32"/>
    <n v="83"/>
    <n v="115"/>
    <n v="11"/>
    <x v="1"/>
  </r>
  <r>
    <d v="2011-02-01T12:00:00"/>
    <n v="2"/>
    <n v="2"/>
    <n v="18.05"/>
    <n v="72.31"/>
    <n v="4.97"/>
    <n v="35"/>
    <n v="112"/>
    <n v="147"/>
    <n v="12"/>
    <x v="1"/>
  </r>
  <r>
    <d v="2011-02-01T13:00:00"/>
    <n v="3"/>
    <n v="2"/>
    <n v="26.82"/>
    <n v="80.849999999999994"/>
    <n v="16.2"/>
    <n v="16"/>
    <n v="133"/>
    <n v="149"/>
    <n v="13"/>
    <x v="1"/>
  </r>
  <r>
    <d v="2011-02-01T14:00:00"/>
    <n v="1"/>
    <n v="4"/>
    <n v="13.09"/>
    <n v="34.25"/>
    <n v="25.19"/>
    <n v="9"/>
    <n v="160"/>
    <n v="169"/>
    <n v="14"/>
    <x v="1"/>
  </r>
  <r>
    <d v="2011-02-01T15:00:00"/>
    <n v="3"/>
    <n v="2"/>
    <n v="8.01"/>
    <n v="66.97"/>
    <n v="49.66"/>
    <n v="0"/>
    <n v="127"/>
    <n v="127"/>
    <n v="15"/>
    <x v="1"/>
  </r>
  <r>
    <d v="2011-02-01T16:00:00"/>
    <n v="4"/>
    <n v="4"/>
    <n v="15.57"/>
    <n v="95.29"/>
    <n v="21.77"/>
    <n v="42"/>
    <n v="49"/>
    <n v="91"/>
    <n v="16"/>
    <x v="1"/>
  </r>
  <r>
    <d v="2011-02-01T17:00:00"/>
    <n v="2"/>
    <n v="4"/>
    <n v="17.09"/>
    <n v="68.86"/>
    <n v="26.23"/>
    <n v="16"/>
    <n v="83"/>
    <n v="99"/>
    <n v="17"/>
    <x v="1"/>
  </r>
  <r>
    <d v="2011-02-01T18:00:00"/>
    <n v="1"/>
    <n v="3"/>
    <n v="5.5"/>
    <n v="68.91"/>
    <n v="34.76"/>
    <n v="41"/>
    <n v="197"/>
    <n v="238"/>
    <n v="18"/>
    <x v="1"/>
  </r>
  <r>
    <d v="2011-02-01T19:00:00"/>
    <n v="2"/>
    <n v="3"/>
    <n v="29.44"/>
    <n v="78.92"/>
    <n v="9.0399999999999991"/>
    <n v="27"/>
    <n v="199"/>
    <n v="226"/>
    <n v="19"/>
    <x v="1"/>
  </r>
  <r>
    <d v="2011-02-01T20:00:00"/>
    <n v="1"/>
    <n v="1"/>
    <n v="15.78"/>
    <n v="46.66"/>
    <n v="46.64"/>
    <n v="37"/>
    <n v="78"/>
    <n v="115"/>
    <n v="20"/>
    <x v="1"/>
  </r>
  <r>
    <d v="2011-02-01T21:00:00"/>
    <n v="3"/>
    <n v="2"/>
    <n v="22.41"/>
    <n v="76.040000000000006"/>
    <n v="26.45"/>
    <n v="35"/>
    <n v="85"/>
    <n v="120"/>
    <n v="21"/>
    <x v="1"/>
  </r>
  <r>
    <d v="2011-02-01T22:00:00"/>
    <n v="1"/>
    <n v="1"/>
    <n v="7.22"/>
    <n v="93.3"/>
    <n v="13.81"/>
    <n v="44"/>
    <n v="178"/>
    <n v="222"/>
    <n v="22"/>
    <x v="1"/>
  </r>
  <r>
    <d v="2011-02-01T23:00:00"/>
    <n v="4"/>
    <n v="2"/>
    <n v="10.25"/>
    <n v="20.87"/>
    <n v="46.76"/>
    <n v="26"/>
    <n v="193"/>
    <n v="219"/>
    <n v="23"/>
    <x v="1"/>
  </r>
  <r>
    <d v="2011-02-02T00:00:00"/>
    <n v="4"/>
    <n v="3"/>
    <n v="31.69"/>
    <n v="89.61"/>
    <n v="31.27"/>
    <n v="42"/>
    <n v="188"/>
    <n v="230"/>
    <n v="0"/>
    <x v="1"/>
  </r>
  <r>
    <d v="2011-02-02T01:00:00"/>
    <n v="1"/>
    <n v="3"/>
    <n v="23.26"/>
    <n v="37.49"/>
    <n v="24.18"/>
    <n v="36"/>
    <n v="155"/>
    <n v="191"/>
    <n v="1"/>
    <x v="1"/>
  </r>
  <r>
    <d v="2011-02-02T02:00:00"/>
    <n v="1"/>
    <n v="2"/>
    <n v="33.51"/>
    <n v="56.47"/>
    <n v="29.01"/>
    <n v="45"/>
    <n v="99"/>
    <n v="144"/>
    <n v="2"/>
    <x v="1"/>
  </r>
  <r>
    <d v="2011-02-02T03:00:00"/>
    <n v="1"/>
    <n v="2"/>
    <n v="34.96"/>
    <n v="88.19"/>
    <n v="37.42"/>
    <n v="24"/>
    <n v="171"/>
    <n v="195"/>
    <n v="3"/>
    <x v="1"/>
  </r>
  <r>
    <d v="2011-02-02T04:00:00"/>
    <n v="1"/>
    <n v="3"/>
    <n v="16.16"/>
    <n v="85.91"/>
    <n v="7.73"/>
    <n v="33"/>
    <n v="139"/>
    <n v="172"/>
    <n v="4"/>
    <x v="1"/>
  </r>
  <r>
    <d v="2011-02-02T05:00:00"/>
    <n v="4"/>
    <n v="3"/>
    <n v="13.96"/>
    <n v="91.35"/>
    <n v="43.24"/>
    <n v="2"/>
    <n v="56"/>
    <n v="58"/>
    <n v="5"/>
    <x v="1"/>
  </r>
  <r>
    <d v="2011-02-02T06:00:00"/>
    <n v="2"/>
    <n v="1"/>
    <n v="30.75"/>
    <n v="95.23"/>
    <n v="47.98"/>
    <n v="28"/>
    <n v="153"/>
    <n v="181"/>
    <n v="6"/>
    <x v="1"/>
  </r>
  <r>
    <d v="2011-02-02T07:00:00"/>
    <n v="1"/>
    <n v="3"/>
    <n v="34.96"/>
    <n v="55.77"/>
    <n v="28.35"/>
    <n v="34"/>
    <n v="24"/>
    <n v="58"/>
    <n v="7"/>
    <x v="1"/>
  </r>
  <r>
    <d v="2011-02-02T08:00:00"/>
    <n v="1"/>
    <n v="2"/>
    <n v="23.89"/>
    <n v="72.510000000000005"/>
    <n v="34.11"/>
    <n v="42"/>
    <n v="14"/>
    <n v="56"/>
    <n v="8"/>
    <x v="1"/>
  </r>
  <r>
    <d v="2011-02-02T09:00:00"/>
    <n v="4"/>
    <n v="1"/>
    <n v="28.85"/>
    <n v="51.24"/>
    <n v="42.99"/>
    <n v="40"/>
    <n v="102"/>
    <n v="142"/>
    <n v="9"/>
    <x v="1"/>
  </r>
  <r>
    <d v="2011-02-02T10:00:00"/>
    <n v="4"/>
    <n v="2"/>
    <n v="28.45"/>
    <n v="48.06"/>
    <n v="18.739999999999998"/>
    <n v="9"/>
    <n v="97"/>
    <n v="106"/>
    <n v="10"/>
    <x v="1"/>
  </r>
  <r>
    <d v="2011-02-02T11:00:00"/>
    <n v="3"/>
    <n v="4"/>
    <n v="15.66"/>
    <n v="54.53"/>
    <n v="49.64"/>
    <n v="37"/>
    <n v="76"/>
    <n v="113"/>
    <n v="11"/>
    <x v="1"/>
  </r>
  <r>
    <d v="2011-02-02T12:00:00"/>
    <n v="1"/>
    <n v="1"/>
    <n v="22.23"/>
    <n v="79.45"/>
    <n v="34.03"/>
    <n v="37"/>
    <n v="180"/>
    <n v="217"/>
    <n v="12"/>
    <x v="1"/>
  </r>
  <r>
    <d v="2011-02-02T13:00:00"/>
    <n v="3"/>
    <n v="2"/>
    <n v="29.99"/>
    <n v="60.12"/>
    <n v="21.2"/>
    <n v="0"/>
    <n v="103"/>
    <n v="103"/>
    <n v="13"/>
    <x v="1"/>
  </r>
  <r>
    <d v="2011-02-02T14:00:00"/>
    <n v="4"/>
    <n v="3"/>
    <n v="25.64"/>
    <n v="85.12"/>
    <n v="33.869999999999997"/>
    <n v="0"/>
    <n v="64"/>
    <n v="64"/>
    <n v="14"/>
    <x v="1"/>
  </r>
  <r>
    <d v="2011-02-02T15:00:00"/>
    <n v="4"/>
    <n v="4"/>
    <n v="5.63"/>
    <n v="79.62"/>
    <n v="26.08"/>
    <n v="31"/>
    <n v="112"/>
    <n v="143"/>
    <n v="15"/>
    <x v="1"/>
  </r>
  <r>
    <d v="2011-02-02T16:00:00"/>
    <n v="2"/>
    <n v="2"/>
    <n v="15.1"/>
    <n v="21.64"/>
    <n v="5.58"/>
    <n v="21"/>
    <n v="122"/>
    <n v="143"/>
    <n v="16"/>
    <x v="1"/>
  </r>
  <r>
    <d v="2011-02-02T17:00:00"/>
    <n v="1"/>
    <n v="1"/>
    <n v="9.33"/>
    <n v="70.42"/>
    <n v="39.79"/>
    <n v="18"/>
    <n v="110"/>
    <n v="128"/>
    <n v="17"/>
    <x v="1"/>
  </r>
  <r>
    <d v="2011-02-02T18:00:00"/>
    <n v="3"/>
    <n v="2"/>
    <n v="11.99"/>
    <n v="54.93"/>
    <n v="28.22"/>
    <n v="34"/>
    <n v="122"/>
    <n v="156"/>
    <n v="18"/>
    <x v="1"/>
  </r>
  <r>
    <d v="2011-02-02T19:00:00"/>
    <n v="4"/>
    <n v="4"/>
    <n v="32.159999999999997"/>
    <n v="56.53"/>
    <n v="39.79"/>
    <n v="5"/>
    <n v="53"/>
    <n v="58"/>
    <n v="19"/>
    <x v="1"/>
  </r>
  <r>
    <d v="2011-02-02T20:00:00"/>
    <n v="4"/>
    <n v="1"/>
    <n v="6.11"/>
    <n v="85.47"/>
    <n v="7.75"/>
    <n v="33"/>
    <n v="166"/>
    <n v="199"/>
    <n v="20"/>
    <x v="1"/>
  </r>
  <r>
    <d v="2011-02-02T21:00:00"/>
    <n v="3"/>
    <n v="4"/>
    <n v="11.59"/>
    <n v="63.81"/>
    <n v="26.92"/>
    <n v="14"/>
    <n v="178"/>
    <n v="192"/>
    <n v="21"/>
    <x v="1"/>
  </r>
  <r>
    <d v="2011-02-02T22:00:00"/>
    <n v="2"/>
    <n v="2"/>
    <n v="14.29"/>
    <n v="90.85"/>
    <n v="38.33"/>
    <n v="43"/>
    <n v="19"/>
    <n v="62"/>
    <n v="22"/>
    <x v="1"/>
  </r>
  <r>
    <d v="2011-02-02T23:00:00"/>
    <n v="4"/>
    <n v="3"/>
    <n v="23.51"/>
    <n v="77.02"/>
    <n v="49.42"/>
    <n v="41"/>
    <n v="191"/>
    <n v="232"/>
    <n v="23"/>
    <x v="1"/>
  </r>
  <r>
    <d v="2011-02-03T00:00:00"/>
    <n v="1"/>
    <n v="3"/>
    <n v="21.02"/>
    <n v="64.23"/>
    <n v="44.22"/>
    <n v="44"/>
    <n v="88"/>
    <n v="132"/>
    <n v="0"/>
    <x v="1"/>
  </r>
  <r>
    <d v="2011-02-03T01:00:00"/>
    <n v="4"/>
    <n v="2"/>
    <n v="11.55"/>
    <n v="80.36"/>
    <n v="43.22"/>
    <n v="2"/>
    <n v="10"/>
    <n v="12"/>
    <n v="1"/>
    <x v="1"/>
  </r>
  <r>
    <d v="2011-02-03T02:00:00"/>
    <n v="1"/>
    <n v="2"/>
    <n v="9.93"/>
    <n v="23.07"/>
    <n v="12.37"/>
    <n v="49"/>
    <n v="126"/>
    <n v="175"/>
    <n v="2"/>
    <x v="1"/>
  </r>
  <r>
    <d v="2011-02-03T03:00:00"/>
    <n v="3"/>
    <n v="2"/>
    <n v="12.1"/>
    <n v="22.17"/>
    <n v="41.9"/>
    <n v="36"/>
    <n v="51"/>
    <n v="87"/>
    <n v="3"/>
    <x v="1"/>
  </r>
  <r>
    <d v="2011-02-03T04:00:00"/>
    <n v="1"/>
    <n v="1"/>
    <n v="20.079999999999998"/>
    <n v="26.67"/>
    <n v="8.4600000000000009"/>
    <n v="21"/>
    <n v="53"/>
    <n v="74"/>
    <n v="4"/>
    <x v="1"/>
  </r>
  <r>
    <d v="2011-02-03T05:00:00"/>
    <n v="3"/>
    <n v="4"/>
    <n v="13.14"/>
    <n v="55.01"/>
    <n v="9.91"/>
    <n v="44"/>
    <n v="68"/>
    <n v="112"/>
    <n v="5"/>
    <x v="1"/>
  </r>
  <r>
    <d v="2011-02-03T06:00:00"/>
    <n v="1"/>
    <n v="4"/>
    <n v="33.43"/>
    <n v="38.840000000000003"/>
    <n v="5.51"/>
    <n v="28"/>
    <n v="6"/>
    <n v="34"/>
    <n v="6"/>
    <x v="1"/>
  </r>
  <r>
    <d v="2011-02-03T07:00:00"/>
    <n v="3"/>
    <n v="4"/>
    <n v="18.920000000000002"/>
    <n v="98.74"/>
    <n v="42.88"/>
    <n v="13"/>
    <n v="139"/>
    <n v="152"/>
    <n v="7"/>
    <x v="1"/>
  </r>
  <r>
    <d v="2011-02-03T08:00:00"/>
    <n v="1"/>
    <n v="2"/>
    <n v="6.76"/>
    <n v="63.38"/>
    <n v="5.41"/>
    <n v="29"/>
    <n v="129"/>
    <n v="158"/>
    <n v="8"/>
    <x v="1"/>
  </r>
  <r>
    <d v="2011-02-03T09:00:00"/>
    <n v="2"/>
    <n v="4"/>
    <n v="26.88"/>
    <n v="72.989999999999995"/>
    <n v="6.91"/>
    <n v="14"/>
    <n v="102"/>
    <n v="116"/>
    <n v="9"/>
    <x v="1"/>
  </r>
  <r>
    <d v="2011-02-03T10:00:00"/>
    <n v="1"/>
    <n v="2"/>
    <n v="14.87"/>
    <n v="42.31"/>
    <n v="12.29"/>
    <n v="49"/>
    <n v="148"/>
    <n v="197"/>
    <n v="10"/>
    <x v="1"/>
  </r>
  <r>
    <d v="2011-02-03T11:00:00"/>
    <n v="1"/>
    <n v="1"/>
    <n v="24.6"/>
    <n v="45.74"/>
    <n v="28.63"/>
    <n v="28"/>
    <n v="68"/>
    <n v="96"/>
    <n v="11"/>
    <x v="1"/>
  </r>
  <r>
    <d v="2011-02-03T12:00:00"/>
    <n v="2"/>
    <n v="3"/>
    <n v="13.39"/>
    <n v="46.84"/>
    <n v="44.01"/>
    <n v="13"/>
    <n v="90"/>
    <n v="103"/>
    <n v="12"/>
    <x v="1"/>
  </r>
  <r>
    <d v="2011-02-03T13:00:00"/>
    <n v="4"/>
    <n v="2"/>
    <n v="22.12"/>
    <n v="75.900000000000006"/>
    <n v="20.91"/>
    <n v="2"/>
    <n v="94"/>
    <n v="96"/>
    <n v="13"/>
    <x v="1"/>
  </r>
  <r>
    <d v="2011-02-03T14:00:00"/>
    <n v="4"/>
    <n v="2"/>
    <n v="28.16"/>
    <n v="57.9"/>
    <n v="27.31"/>
    <n v="21"/>
    <n v="117"/>
    <n v="138"/>
    <n v="14"/>
    <x v="1"/>
  </r>
  <r>
    <d v="2011-02-03T15:00:00"/>
    <n v="1"/>
    <n v="3"/>
    <n v="32.840000000000003"/>
    <n v="61.41"/>
    <n v="8.32"/>
    <n v="32"/>
    <n v="120"/>
    <n v="152"/>
    <n v="15"/>
    <x v="1"/>
  </r>
  <r>
    <d v="2011-02-03T16:00:00"/>
    <n v="2"/>
    <n v="3"/>
    <n v="12.83"/>
    <n v="67.36"/>
    <n v="13.3"/>
    <n v="22"/>
    <n v="35"/>
    <n v="57"/>
    <n v="16"/>
    <x v="1"/>
  </r>
  <r>
    <d v="2011-02-03T17:00:00"/>
    <n v="1"/>
    <n v="1"/>
    <n v="15.05"/>
    <n v="81.5"/>
    <n v="6.7"/>
    <n v="6"/>
    <n v="20"/>
    <n v="26"/>
    <n v="17"/>
    <x v="1"/>
  </r>
  <r>
    <d v="2011-02-03T18:00:00"/>
    <n v="3"/>
    <n v="4"/>
    <n v="18.93"/>
    <n v="27.23"/>
    <n v="20.5"/>
    <n v="19"/>
    <n v="52"/>
    <n v="71"/>
    <n v="18"/>
    <x v="1"/>
  </r>
  <r>
    <d v="2011-02-03T19:00:00"/>
    <n v="3"/>
    <n v="2"/>
    <n v="32.82"/>
    <n v="82.15"/>
    <n v="29.52"/>
    <n v="6"/>
    <n v="146"/>
    <n v="152"/>
    <n v="19"/>
    <x v="1"/>
  </r>
  <r>
    <d v="2011-02-03T20:00:00"/>
    <n v="1"/>
    <n v="4"/>
    <n v="32.04"/>
    <n v="65.06"/>
    <n v="14.2"/>
    <n v="16"/>
    <n v="2"/>
    <n v="18"/>
    <n v="20"/>
    <x v="1"/>
  </r>
  <r>
    <d v="2011-02-03T21:00:00"/>
    <n v="4"/>
    <n v="2"/>
    <n v="7.7"/>
    <n v="73.53"/>
    <n v="42.3"/>
    <n v="31"/>
    <n v="187"/>
    <n v="218"/>
    <n v="21"/>
    <x v="1"/>
  </r>
  <r>
    <d v="2011-02-03T22:00:00"/>
    <n v="4"/>
    <n v="1"/>
    <n v="8.9600000000000009"/>
    <n v="46.2"/>
    <n v="49.06"/>
    <n v="14"/>
    <n v="80"/>
    <n v="94"/>
    <n v="22"/>
    <x v="1"/>
  </r>
  <r>
    <d v="2011-02-03T23:00:00"/>
    <n v="1"/>
    <n v="3"/>
    <n v="19.87"/>
    <n v="52.75"/>
    <n v="6.01"/>
    <n v="12"/>
    <n v="93"/>
    <n v="105"/>
    <n v="23"/>
    <x v="1"/>
  </r>
  <r>
    <d v="2011-02-04T00:00:00"/>
    <n v="1"/>
    <n v="1"/>
    <n v="8.1999999999999993"/>
    <n v="38.49"/>
    <n v="0.89"/>
    <n v="46"/>
    <n v="99"/>
    <n v="145"/>
    <n v="0"/>
    <x v="1"/>
  </r>
  <r>
    <d v="2011-02-04T01:00:00"/>
    <n v="3"/>
    <n v="3"/>
    <n v="15.37"/>
    <n v="98.34"/>
    <n v="39.49"/>
    <n v="2"/>
    <n v="161"/>
    <n v="163"/>
    <n v="1"/>
    <x v="1"/>
  </r>
  <r>
    <d v="2011-02-04T02:00:00"/>
    <n v="4"/>
    <n v="4"/>
    <n v="9.4499999999999993"/>
    <n v="59.76"/>
    <n v="9.5299999999999994"/>
    <n v="24"/>
    <n v="156"/>
    <n v="180"/>
    <n v="2"/>
    <x v="1"/>
  </r>
  <r>
    <d v="2011-02-04T03:00:00"/>
    <n v="1"/>
    <n v="4"/>
    <n v="24.08"/>
    <n v="99.69"/>
    <n v="17.66"/>
    <n v="48"/>
    <n v="115"/>
    <n v="163"/>
    <n v="3"/>
    <x v="1"/>
  </r>
  <r>
    <d v="2011-02-04T04:00:00"/>
    <n v="3"/>
    <n v="1"/>
    <n v="33.479999999999997"/>
    <n v="59.18"/>
    <n v="19.71"/>
    <n v="31"/>
    <n v="184"/>
    <n v="215"/>
    <n v="4"/>
    <x v="1"/>
  </r>
  <r>
    <d v="2011-02-04T05:00:00"/>
    <n v="4"/>
    <n v="3"/>
    <n v="34.9"/>
    <n v="37.58"/>
    <n v="45.83"/>
    <n v="15"/>
    <n v="72"/>
    <n v="87"/>
    <n v="5"/>
    <x v="1"/>
  </r>
  <r>
    <d v="2011-02-04T06:00:00"/>
    <n v="2"/>
    <n v="1"/>
    <n v="16.260000000000002"/>
    <n v="60.6"/>
    <n v="32.94"/>
    <n v="0"/>
    <n v="39"/>
    <n v="39"/>
    <n v="6"/>
    <x v="1"/>
  </r>
  <r>
    <d v="2011-02-04T07:00:00"/>
    <n v="3"/>
    <n v="3"/>
    <n v="22.97"/>
    <n v="23.17"/>
    <n v="2.0299999999999998"/>
    <n v="45"/>
    <n v="49"/>
    <n v="94"/>
    <n v="7"/>
    <x v="1"/>
  </r>
  <r>
    <d v="2011-02-04T08:00:00"/>
    <n v="4"/>
    <n v="3"/>
    <n v="30.69"/>
    <n v="92.38"/>
    <n v="0.74"/>
    <n v="2"/>
    <n v="146"/>
    <n v="148"/>
    <n v="8"/>
    <x v="1"/>
  </r>
  <r>
    <d v="2011-02-04T09:00:00"/>
    <n v="4"/>
    <n v="4"/>
    <n v="8.52"/>
    <n v="85.48"/>
    <n v="9.98"/>
    <n v="19"/>
    <n v="149"/>
    <n v="168"/>
    <n v="9"/>
    <x v="1"/>
  </r>
  <r>
    <d v="2011-02-04T10:00:00"/>
    <n v="3"/>
    <n v="4"/>
    <n v="25.69"/>
    <n v="78.069999999999993"/>
    <n v="15.91"/>
    <n v="27"/>
    <n v="178"/>
    <n v="205"/>
    <n v="10"/>
    <x v="1"/>
  </r>
  <r>
    <d v="2011-02-04T11:00:00"/>
    <n v="2"/>
    <n v="3"/>
    <n v="17.27"/>
    <n v="68.790000000000006"/>
    <n v="24.23"/>
    <n v="21"/>
    <n v="48"/>
    <n v="69"/>
    <n v="11"/>
    <x v="1"/>
  </r>
  <r>
    <d v="2011-02-04T12:00:00"/>
    <n v="3"/>
    <n v="3"/>
    <n v="11.18"/>
    <n v="66.39"/>
    <n v="41.89"/>
    <n v="35"/>
    <n v="179"/>
    <n v="214"/>
    <n v="12"/>
    <x v="1"/>
  </r>
  <r>
    <d v="2011-02-04T13:00:00"/>
    <n v="4"/>
    <n v="3"/>
    <n v="17.079999999999998"/>
    <n v="99.74"/>
    <n v="15.74"/>
    <n v="40"/>
    <n v="122"/>
    <n v="162"/>
    <n v="13"/>
    <x v="1"/>
  </r>
  <r>
    <d v="2011-02-04T14:00:00"/>
    <n v="1"/>
    <n v="4"/>
    <n v="7.28"/>
    <n v="42.24"/>
    <n v="18.829999999999998"/>
    <n v="0"/>
    <n v="149"/>
    <n v="149"/>
    <n v="14"/>
    <x v="1"/>
  </r>
  <r>
    <d v="2011-02-04T15:00:00"/>
    <n v="1"/>
    <n v="4"/>
    <n v="25.86"/>
    <n v="82.37"/>
    <n v="16.47"/>
    <n v="13"/>
    <n v="112"/>
    <n v="125"/>
    <n v="15"/>
    <x v="1"/>
  </r>
  <r>
    <d v="2011-02-04T16:00:00"/>
    <n v="3"/>
    <n v="2"/>
    <n v="12.58"/>
    <n v="66.510000000000005"/>
    <n v="0.45"/>
    <n v="44"/>
    <n v="189"/>
    <n v="233"/>
    <n v="16"/>
    <x v="1"/>
  </r>
  <r>
    <d v="2011-02-04T17:00:00"/>
    <n v="4"/>
    <n v="3"/>
    <n v="14.34"/>
    <n v="98.07"/>
    <n v="47.76"/>
    <n v="14"/>
    <n v="59"/>
    <n v="73"/>
    <n v="17"/>
    <x v="1"/>
  </r>
  <r>
    <d v="2011-02-04T18:00:00"/>
    <n v="1"/>
    <n v="2"/>
    <n v="8.6300000000000008"/>
    <n v="86.22"/>
    <n v="6.95"/>
    <n v="31"/>
    <n v="6"/>
    <n v="37"/>
    <n v="18"/>
    <x v="1"/>
  </r>
  <r>
    <d v="2011-02-04T19:00:00"/>
    <n v="4"/>
    <n v="3"/>
    <n v="30.94"/>
    <n v="99.88"/>
    <n v="14.38"/>
    <n v="17"/>
    <n v="118"/>
    <n v="135"/>
    <n v="19"/>
    <x v="1"/>
  </r>
  <r>
    <d v="2011-02-04T20:00:00"/>
    <n v="3"/>
    <n v="4"/>
    <n v="19.8"/>
    <n v="67.069999999999993"/>
    <n v="6.47"/>
    <n v="47"/>
    <n v="180"/>
    <n v="227"/>
    <n v="20"/>
    <x v="1"/>
  </r>
  <r>
    <d v="2011-02-04T21:00:00"/>
    <n v="1"/>
    <n v="2"/>
    <n v="22.16"/>
    <n v="36.36"/>
    <n v="24.53"/>
    <n v="37"/>
    <n v="30"/>
    <n v="67"/>
    <n v="21"/>
    <x v="1"/>
  </r>
  <r>
    <d v="2011-02-04T22:00:00"/>
    <n v="4"/>
    <n v="2"/>
    <n v="22.08"/>
    <n v="60.29"/>
    <n v="46.61"/>
    <n v="21"/>
    <n v="131"/>
    <n v="152"/>
    <n v="22"/>
    <x v="1"/>
  </r>
  <r>
    <d v="2011-02-04T23:00:00"/>
    <n v="1"/>
    <n v="1"/>
    <n v="17.309999999999999"/>
    <n v="76.89"/>
    <n v="5.04"/>
    <n v="15"/>
    <n v="92"/>
    <n v="107"/>
    <n v="23"/>
    <x v="1"/>
  </r>
  <r>
    <d v="2011-02-05T00:00:00"/>
    <n v="3"/>
    <n v="3"/>
    <n v="10.78"/>
    <n v="81.95"/>
    <n v="22.04"/>
    <n v="10"/>
    <n v="6"/>
    <n v="16"/>
    <n v="0"/>
    <x v="1"/>
  </r>
  <r>
    <d v="2011-02-05T01:00:00"/>
    <n v="4"/>
    <n v="4"/>
    <n v="27.35"/>
    <n v="20.04"/>
    <n v="1.1200000000000001"/>
    <n v="6"/>
    <n v="130"/>
    <n v="136"/>
    <n v="1"/>
    <x v="1"/>
  </r>
  <r>
    <d v="2011-02-05T02:00:00"/>
    <n v="1"/>
    <n v="1"/>
    <n v="8.81"/>
    <n v="60.4"/>
    <n v="38.54"/>
    <n v="8"/>
    <n v="24"/>
    <n v="32"/>
    <n v="2"/>
    <x v="1"/>
  </r>
  <r>
    <d v="2011-02-05T03:00:00"/>
    <n v="3"/>
    <n v="1"/>
    <n v="8.1199999999999992"/>
    <n v="38.82"/>
    <n v="32.06"/>
    <n v="0"/>
    <n v="161"/>
    <n v="161"/>
    <n v="3"/>
    <x v="1"/>
  </r>
  <r>
    <d v="2011-02-05T04:00:00"/>
    <n v="1"/>
    <n v="3"/>
    <n v="26.3"/>
    <n v="89.99"/>
    <n v="34.979999999999997"/>
    <n v="41"/>
    <n v="32"/>
    <n v="73"/>
    <n v="4"/>
    <x v="1"/>
  </r>
  <r>
    <d v="2011-02-05T05:00:00"/>
    <n v="1"/>
    <n v="1"/>
    <n v="11.27"/>
    <n v="32.229999999999997"/>
    <n v="23.62"/>
    <n v="7"/>
    <n v="94"/>
    <n v="101"/>
    <n v="5"/>
    <x v="1"/>
  </r>
  <r>
    <d v="2011-02-05T06:00:00"/>
    <n v="2"/>
    <n v="3"/>
    <n v="14.2"/>
    <n v="73.319999999999993"/>
    <n v="45.38"/>
    <n v="10"/>
    <n v="87"/>
    <n v="97"/>
    <n v="6"/>
    <x v="1"/>
  </r>
  <r>
    <d v="2011-02-05T07:00:00"/>
    <n v="2"/>
    <n v="1"/>
    <n v="19.260000000000002"/>
    <n v="41.28"/>
    <n v="20.48"/>
    <n v="4"/>
    <n v="125"/>
    <n v="129"/>
    <n v="7"/>
    <x v="1"/>
  </r>
  <r>
    <d v="2011-02-05T08:00:00"/>
    <n v="3"/>
    <n v="3"/>
    <n v="18.48"/>
    <n v="48.52"/>
    <n v="25.7"/>
    <n v="28"/>
    <n v="37"/>
    <n v="65"/>
    <n v="8"/>
    <x v="1"/>
  </r>
  <r>
    <d v="2011-02-05T09:00:00"/>
    <n v="2"/>
    <n v="4"/>
    <n v="26.26"/>
    <n v="95.24"/>
    <n v="34.76"/>
    <n v="5"/>
    <n v="109"/>
    <n v="114"/>
    <n v="9"/>
    <x v="1"/>
  </r>
  <r>
    <d v="2011-02-05T10:00:00"/>
    <n v="3"/>
    <n v="3"/>
    <n v="23.7"/>
    <n v="39.24"/>
    <n v="26.03"/>
    <n v="11"/>
    <n v="124"/>
    <n v="135"/>
    <n v="10"/>
    <x v="1"/>
  </r>
  <r>
    <d v="2011-02-05T11:00:00"/>
    <n v="2"/>
    <n v="3"/>
    <n v="24.33"/>
    <n v="27.6"/>
    <n v="9.4700000000000006"/>
    <n v="42"/>
    <n v="125"/>
    <n v="167"/>
    <n v="11"/>
    <x v="1"/>
  </r>
  <r>
    <d v="2011-02-05T12:00:00"/>
    <n v="1"/>
    <n v="2"/>
    <n v="26.42"/>
    <n v="25.54"/>
    <n v="15.85"/>
    <n v="38"/>
    <n v="3"/>
    <n v="41"/>
    <n v="12"/>
    <x v="1"/>
  </r>
  <r>
    <d v="2011-02-05T13:00:00"/>
    <n v="3"/>
    <n v="4"/>
    <n v="13.78"/>
    <n v="60.37"/>
    <n v="4.6100000000000003"/>
    <n v="6"/>
    <n v="175"/>
    <n v="181"/>
    <n v="13"/>
    <x v="1"/>
  </r>
  <r>
    <d v="2011-02-05T14:00:00"/>
    <n v="3"/>
    <n v="4"/>
    <n v="14.67"/>
    <n v="71.34"/>
    <n v="21.63"/>
    <n v="43"/>
    <n v="100"/>
    <n v="143"/>
    <n v="14"/>
    <x v="1"/>
  </r>
  <r>
    <d v="2011-02-05T15:00:00"/>
    <n v="1"/>
    <n v="4"/>
    <n v="18.14"/>
    <n v="46.18"/>
    <n v="30.47"/>
    <n v="11"/>
    <n v="60"/>
    <n v="71"/>
    <n v="15"/>
    <x v="1"/>
  </r>
  <r>
    <d v="2011-02-05T16:00:00"/>
    <n v="3"/>
    <n v="1"/>
    <n v="14.22"/>
    <n v="75.22"/>
    <n v="5.93"/>
    <n v="32"/>
    <n v="192"/>
    <n v="224"/>
    <n v="16"/>
    <x v="1"/>
  </r>
  <r>
    <d v="2011-02-05T17:00:00"/>
    <n v="3"/>
    <n v="2"/>
    <n v="34.549999999999997"/>
    <n v="24.88"/>
    <n v="31.53"/>
    <n v="18"/>
    <n v="80"/>
    <n v="98"/>
    <n v="17"/>
    <x v="1"/>
  </r>
  <r>
    <d v="2011-02-05T18:00:00"/>
    <n v="2"/>
    <n v="4"/>
    <n v="29.42"/>
    <n v="88.59"/>
    <n v="44.64"/>
    <n v="35"/>
    <n v="109"/>
    <n v="144"/>
    <n v="18"/>
    <x v="1"/>
  </r>
  <r>
    <d v="2011-02-05T19:00:00"/>
    <n v="3"/>
    <n v="1"/>
    <n v="9.94"/>
    <n v="85.33"/>
    <n v="16.89"/>
    <n v="18"/>
    <n v="198"/>
    <n v="216"/>
    <n v="19"/>
    <x v="1"/>
  </r>
  <r>
    <d v="2011-02-05T20:00:00"/>
    <n v="4"/>
    <n v="1"/>
    <n v="5.17"/>
    <n v="98.84"/>
    <n v="11.1"/>
    <n v="20"/>
    <n v="77"/>
    <n v="97"/>
    <n v="20"/>
    <x v="1"/>
  </r>
  <r>
    <d v="2011-02-05T21:00:00"/>
    <n v="1"/>
    <n v="1"/>
    <n v="6.28"/>
    <n v="94.92"/>
    <n v="44.65"/>
    <n v="18"/>
    <n v="60"/>
    <n v="78"/>
    <n v="21"/>
    <x v="1"/>
  </r>
  <r>
    <d v="2011-02-05T22:00:00"/>
    <n v="2"/>
    <n v="2"/>
    <n v="12.32"/>
    <n v="48.5"/>
    <n v="34.6"/>
    <n v="42"/>
    <n v="128"/>
    <n v="170"/>
    <n v="22"/>
    <x v="1"/>
  </r>
  <r>
    <d v="2011-02-05T23:00:00"/>
    <n v="2"/>
    <n v="1"/>
    <n v="8.43"/>
    <n v="51.94"/>
    <n v="5.27"/>
    <n v="8"/>
    <n v="5"/>
    <n v="13"/>
    <n v="23"/>
    <x v="1"/>
  </r>
  <r>
    <d v="2011-02-06T00:00:00"/>
    <n v="4"/>
    <n v="2"/>
    <n v="21"/>
    <n v="79.680000000000007"/>
    <n v="20.41"/>
    <n v="44"/>
    <n v="20"/>
    <n v="64"/>
    <n v="0"/>
    <x v="1"/>
  </r>
  <r>
    <d v="2011-02-06T01:00:00"/>
    <n v="1"/>
    <n v="3"/>
    <n v="30.74"/>
    <n v="30.73"/>
    <n v="33.700000000000003"/>
    <n v="21"/>
    <n v="194"/>
    <n v="215"/>
    <n v="1"/>
    <x v="1"/>
  </r>
  <r>
    <d v="2011-02-06T02:00:00"/>
    <n v="1"/>
    <n v="1"/>
    <n v="27.1"/>
    <n v="45.12"/>
    <n v="28.72"/>
    <n v="18"/>
    <n v="82"/>
    <n v="100"/>
    <n v="2"/>
    <x v="1"/>
  </r>
  <r>
    <d v="2011-02-06T03:00:00"/>
    <n v="2"/>
    <n v="4"/>
    <n v="11.47"/>
    <n v="29.48"/>
    <n v="30.93"/>
    <n v="36"/>
    <n v="27"/>
    <n v="63"/>
    <n v="3"/>
    <x v="1"/>
  </r>
  <r>
    <d v="2011-02-06T04:00:00"/>
    <n v="3"/>
    <n v="1"/>
    <n v="16.98"/>
    <n v="56.39"/>
    <n v="28.36"/>
    <n v="10"/>
    <n v="193"/>
    <n v="203"/>
    <n v="4"/>
    <x v="1"/>
  </r>
  <r>
    <d v="2011-02-06T05:00:00"/>
    <n v="2"/>
    <n v="3"/>
    <n v="20.239999999999998"/>
    <n v="64.16"/>
    <n v="39.9"/>
    <n v="24"/>
    <n v="154"/>
    <n v="178"/>
    <n v="5"/>
    <x v="1"/>
  </r>
  <r>
    <d v="2011-02-06T06:00:00"/>
    <n v="1"/>
    <n v="3"/>
    <n v="29.31"/>
    <n v="36.89"/>
    <n v="16.02"/>
    <n v="34"/>
    <n v="159"/>
    <n v="193"/>
    <n v="6"/>
    <x v="1"/>
  </r>
  <r>
    <d v="2011-02-06T07:00:00"/>
    <n v="4"/>
    <n v="1"/>
    <n v="30.17"/>
    <n v="22.13"/>
    <n v="35.42"/>
    <n v="4"/>
    <n v="139"/>
    <n v="143"/>
    <n v="7"/>
    <x v="1"/>
  </r>
  <r>
    <d v="2011-02-06T08:00:00"/>
    <n v="2"/>
    <n v="3"/>
    <n v="32.29"/>
    <n v="77.55"/>
    <n v="49.55"/>
    <n v="44"/>
    <n v="64"/>
    <n v="108"/>
    <n v="8"/>
    <x v="1"/>
  </r>
  <r>
    <d v="2011-02-06T09:00:00"/>
    <n v="1"/>
    <n v="2"/>
    <n v="20.28"/>
    <n v="21.6"/>
    <n v="19.5"/>
    <n v="30"/>
    <n v="173"/>
    <n v="203"/>
    <n v="9"/>
    <x v="1"/>
  </r>
  <r>
    <d v="2011-02-06T10:00:00"/>
    <n v="2"/>
    <n v="2"/>
    <n v="25.83"/>
    <n v="97.87"/>
    <n v="39.549999999999997"/>
    <n v="13"/>
    <n v="167"/>
    <n v="180"/>
    <n v="10"/>
    <x v="1"/>
  </r>
  <r>
    <d v="2011-02-06T11:00:00"/>
    <n v="3"/>
    <n v="1"/>
    <n v="8.35"/>
    <n v="37.729999999999997"/>
    <n v="12.31"/>
    <n v="12"/>
    <n v="92"/>
    <n v="104"/>
    <n v="11"/>
    <x v="1"/>
  </r>
  <r>
    <d v="2011-02-06T12:00:00"/>
    <n v="2"/>
    <n v="2"/>
    <n v="21.96"/>
    <n v="73.11"/>
    <n v="14.09"/>
    <n v="33"/>
    <n v="136"/>
    <n v="169"/>
    <n v="12"/>
    <x v="1"/>
  </r>
  <r>
    <d v="2011-02-06T13:00:00"/>
    <n v="2"/>
    <n v="2"/>
    <n v="12.46"/>
    <n v="54.78"/>
    <n v="46.74"/>
    <n v="33"/>
    <n v="81"/>
    <n v="114"/>
    <n v="13"/>
    <x v="1"/>
  </r>
  <r>
    <d v="2011-02-06T14:00:00"/>
    <n v="1"/>
    <n v="4"/>
    <n v="17.95"/>
    <n v="24.77"/>
    <n v="1.3"/>
    <n v="17"/>
    <n v="61"/>
    <n v="78"/>
    <n v="14"/>
    <x v="1"/>
  </r>
  <r>
    <d v="2011-02-06T15:00:00"/>
    <n v="1"/>
    <n v="1"/>
    <n v="24.02"/>
    <n v="57.77"/>
    <n v="10.87"/>
    <n v="5"/>
    <n v="108"/>
    <n v="113"/>
    <n v="15"/>
    <x v="1"/>
  </r>
  <r>
    <d v="2011-02-06T16:00:00"/>
    <n v="1"/>
    <n v="3"/>
    <n v="12.71"/>
    <n v="61.34"/>
    <n v="24.15"/>
    <n v="41"/>
    <n v="143"/>
    <n v="184"/>
    <n v="16"/>
    <x v="1"/>
  </r>
  <r>
    <d v="2011-02-06T17:00:00"/>
    <n v="2"/>
    <n v="1"/>
    <n v="6.57"/>
    <n v="88.37"/>
    <n v="20.09"/>
    <n v="20"/>
    <n v="98"/>
    <n v="118"/>
    <n v="17"/>
    <x v="1"/>
  </r>
  <r>
    <d v="2011-02-06T18:00:00"/>
    <n v="3"/>
    <n v="2"/>
    <n v="5.31"/>
    <n v="78.59"/>
    <n v="31.46"/>
    <n v="39"/>
    <n v="99"/>
    <n v="138"/>
    <n v="18"/>
    <x v="1"/>
  </r>
  <r>
    <d v="2011-02-06T19:00:00"/>
    <n v="4"/>
    <n v="4"/>
    <n v="5.66"/>
    <n v="26.34"/>
    <n v="9.64"/>
    <n v="4"/>
    <n v="195"/>
    <n v="199"/>
    <n v="19"/>
    <x v="1"/>
  </r>
  <r>
    <d v="2011-02-06T20:00:00"/>
    <n v="4"/>
    <n v="1"/>
    <n v="5.25"/>
    <n v="36.729999999999997"/>
    <n v="3.53"/>
    <n v="1"/>
    <n v="167"/>
    <n v="168"/>
    <n v="20"/>
    <x v="1"/>
  </r>
  <r>
    <d v="2011-02-06T21:00:00"/>
    <n v="1"/>
    <n v="1"/>
    <n v="8.31"/>
    <n v="44.95"/>
    <n v="18.47"/>
    <n v="5"/>
    <n v="34"/>
    <n v="39"/>
    <n v="21"/>
    <x v="1"/>
  </r>
  <r>
    <d v="2011-02-06T22:00:00"/>
    <n v="1"/>
    <n v="2"/>
    <n v="12.18"/>
    <n v="29.31"/>
    <n v="26.22"/>
    <n v="49"/>
    <n v="126"/>
    <n v="175"/>
    <n v="22"/>
    <x v="1"/>
  </r>
  <r>
    <d v="2011-02-06T23:00:00"/>
    <n v="2"/>
    <n v="2"/>
    <n v="11.64"/>
    <n v="56.55"/>
    <n v="28.1"/>
    <n v="7"/>
    <n v="82"/>
    <n v="89"/>
    <n v="23"/>
    <x v="1"/>
  </r>
  <r>
    <d v="2011-02-07T00:00:00"/>
    <n v="4"/>
    <n v="1"/>
    <n v="34.6"/>
    <n v="98.74"/>
    <n v="30.07"/>
    <n v="1"/>
    <n v="187"/>
    <n v="188"/>
    <n v="0"/>
    <x v="1"/>
  </r>
  <r>
    <d v="2011-02-07T01:00:00"/>
    <n v="1"/>
    <n v="2"/>
    <n v="14.18"/>
    <n v="61.17"/>
    <n v="27.43"/>
    <n v="22"/>
    <n v="197"/>
    <n v="219"/>
    <n v="1"/>
    <x v="1"/>
  </r>
  <r>
    <d v="2011-02-07T02:00:00"/>
    <n v="3"/>
    <n v="2"/>
    <n v="8.82"/>
    <n v="79.349999999999994"/>
    <n v="12.29"/>
    <n v="19"/>
    <n v="90"/>
    <n v="109"/>
    <n v="2"/>
    <x v="1"/>
  </r>
  <r>
    <d v="2011-02-07T03:00:00"/>
    <n v="3"/>
    <n v="2"/>
    <n v="21.37"/>
    <n v="74.64"/>
    <n v="38.229999999999997"/>
    <n v="3"/>
    <n v="2"/>
    <n v="5"/>
    <n v="3"/>
    <x v="1"/>
  </r>
  <r>
    <d v="2011-02-07T04:00:00"/>
    <n v="1"/>
    <n v="2"/>
    <n v="30.74"/>
    <n v="87.99"/>
    <n v="4.3899999999999997"/>
    <n v="14"/>
    <n v="127"/>
    <n v="141"/>
    <n v="4"/>
    <x v="1"/>
  </r>
  <r>
    <d v="2011-02-07T05:00:00"/>
    <n v="1"/>
    <n v="2"/>
    <n v="25.34"/>
    <n v="37.26"/>
    <n v="9.92"/>
    <n v="29"/>
    <n v="52"/>
    <n v="81"/>
    <n v="5"/>
    <x v="1"/>
  </r>
  <r>
    <d v="2011-02-07T06:00:00"/>
    <n v="4"/>
    <n v="4"/>
    <n v="13.88"/>
    <n v="80.31"/>
    <n v="36.97"/>
    <n v="19"/>
    <n v="99"/>
    <n v="118"/>
    <n v="6"/>
    <x v="1"/>
  </r>
  <r>
    <d v="2011-02-07T07:00:00"/>
    <n v="4"/>
    <n v="2"/>
    <n v="21.85"/>
    <n v="90.51"/>
    <n v="13.99"/>
    <n v="23"/>
    <n v="186"/>
    <n v="209"/>
    <n v="7"/>
    <x v="1"/>
  </r>
  <r>
    <d v="2011-02-07T08:00:00"/>
    <n v="2"/>
    <n v="3"/>
    <n v="26.45"/>
    <n v="33.72"/>
    <n v="24.67"/>
    <n v="8"/>
    <n v="163"/>
    <n v="171"/>
    <n v="8"/>
    <x v="1"/>
  </r>
  <r>
    <d v="2011-02-07T09:00:00"/>
    <n v="4"/>
    <n v="1"/>
    <n v="26.84"/>
    <n v="47.74"/>
    <n v="16.36"/>
    <n v="20"/>
    <n v="193"/>
    <n v="213"/>
    <n v="9"/>
    <x v="1"/>
  </r>
  <r>
    <d v="2011-02-07T10:00:00"/>
    <n v="3"/>
    <n v="4"/>
    <n v="25"/>
    <n v="97.61"/>
    <n v="25.35"/>
    <n v="37"/>
    <n v="36"/>
    <n v="73"/>
    <n v="10"/>
    <x v="1"/>
  </r>
  <r>
    <d v="2011-02-07T11:00:00"/>
    <n v="3"/>
    <n v="4"/>
    <n v="31.12"/>
    <n v="82.46"/>
    <n v="17.329999999999998"/>
    <n v="40"/>
    <n v="100"/>
    <n v="140"/>
    <n v="11"/>
    <x v="1"/>
  </r>
  <r>
    <d v="2011-02-07T12:00:00"/>
    <n v="1"/>
    <n v="2"/>
    <n v="31.1"/>
    <n v="42.61"/>
    <n v="49.71"/>
    <n v="12"/>
    <n v="43"/>
    <n v="55"/>
    <n v="12"/>
    <x v="1"/>
  </r>
  <r>
    <d v="2011-02-07T13:00:00"/>
    <n v="4"/>
    <n v="1"/>
    <n v="22.37"/>
    <n v="65.12"/>
    <n v="17.87"/>
    <n v="4"/>
    <n v="63"/>
    <n v="67"/>
    <n v="13"/>
    <x v="1"/>
  </r>
  <r>
    <d v="2011-02-07T14:00:00"/>
    <n v="2"/>
    <n v="3"/>
    <n v="17.899999999999999"/>
    <n v="52.35"/>
    <n v="31.35"/>
    <n v="45"/>
    <n v="178"/>
    <n v="223"/>
    <n v="14"/>
    <x v="1"/>
  </r>
  <r>
    <d v="2011-02-07T15:00:00"/>
    <n v="3"/>
    <n v="2"/>
    <n v="24.25"/>
    <n v="59.2"/>
    <n v="44.42"/>
    <n v="13"/>
    <n v="123"/>
    <n v="136"/>
    <n v="15"/>
    <x v="1"/>
  </r>
  <r>
    <d v="2011-02-07T16:00:00"/>
    <n v="3"/>
    <n v="1"/>
    <n v="29.55"/>
    <n v="48.41"/>
    <n v="31.9"/>
    <n v="49"/>
    <n v="5"/>
    <n v="54"/>
    <n v="16"/>
    <x v="1"/>
  </r>
  <r>
    <d v="2011-02-07T17:00:00"/>
    <n v="2"/>
    <n v="2"/>
    <n v="5.17"/>
    <n v="42.35"/>
    <n v="28.29"/>
    <n v="6"/>
    <n v="68"/>
    <n v="74"/>
    <n v="17"/>
    <x v="1"/>
  </r>
  <r>
    <d v="2011-02-07T18:00:00"/>
    <n v="2"/>
    <n v="2"/>
    <n v="34.76"/>
    <n v="73.98"/>
    <n v="28.46"/>
    <n v="5"/>
    <n v="148"/>
    <n v="153"/>
    <n v="18"/>
    <x v="1"/>
  </r>
  <r>
    <d v="2011-02-07T19:00:00"/>
    <n v="3"/>
    <n v="2"/>
    <n v="10.49"/>
    <n v="82.28"/>
    <n v="24.82"/>
    <n v="11"/>
    <n v="56"/>
    <n v="67"/>
    <n v="19"/>
    <x v="1"/>
  </r>
  <r>
    <d v="2011-02-07T20:00:00"/>
    <n v="3"/>
    <n v="2"/>
    <n v="19.11"/>
    <n v="89.92"/>
    <n v="40.380000000000003"/>
    <n v="45"/>
    <n v="155"/>
    <n v="200"/>
    <n v="20"/>
    <x v="1"/>
  </r>
  <r>
    <d v="2011-02-07T21:00:00"/>
    <n v="2"/>
    <n v="2"/>
    <n v="31.16"/>
    <n v="32.43"/>
    <n v="2.52"/>
    <n v="15"/>
    <n v="84"/>
    <n v="99"/>
    <n v="21"/>
    <x v="1"/>
  </r>
  <r>
    <d v="2011-02-07T22:00:00"/>
    <n v="3"/>
    <n v="2"/>
    <n v="11.75"/>
    <n v="85.83"/>
    <n v="44.26"/>
    <n v="31"/>
    <n v="23"/>
    <n v="54"/>
    <n v="22"/>
    <x v="1"/>
  </r>
  <r>
    <d v="2011-02-07T23:00:00"/>
    <n v="1"/>
    <n v="2"/>
    <n v="19.3"/>
    <n v="40.380000000000003"/>
    <n v="29.31"/>
    <n v="41"/>
    <n v="114"/>
    <n v="155"/>
    <n v="23"/>
    <x v="1"/>
  </r>
  <r>
    <d v="2011-02-08T00:00:00"/>
    <n v="1"/>
    <n v="3"/>
    <n v="8.98"/>
    <n v="54.19"/>
    <n v="42.44"/>
    <n v="10"/>
    <n v="91"/>
    <n v="101"/>
    <n v="0"/>
    <x v="1"/>
  </r>
  <r>
    <d v="2011-02-08T01:00:00"/>
    <n v="2"/>
    <n v="4"/>
    <n v="16.850000000000001"/>
    <n v="92.12"/>
    <n v="0.52"/>
    <n v="3"/>
    <n v="74"/>
    <n v="77"/>
    <n v="1"/>
    <x v="1"/>
  </r>
  <r>
    <d v="2011-02-08T02:00:00"/>
    <n v="4"/>
    <n v="3"/>
    <n v="10.31"/>
    <n v="56.36"/>
    <n v="43.46"/>
    <n v="28"/>
    <n v="190"/>
    <n v="218"/>
    <n v="2"/>
    <x v="1"/>
  </r>
  <r>
    <d v="2011-02-08T03:00:00"/>
    <n v="2"/>
    <n v="2"/>
    <n v="15.91"/>
    <n v="35.770000000000003"/>
    <n v="6.01"/>
    <n v="33"/>
    <n v="21"/>
    <n v="54"/>
    <n v="3"/>
    <x v="1"/>
  </r>
  <r>
    <d v="2011-02-08T04:00:00"/>
    <n v="2"/>
    <n v="2"/>
    <n v="16.2"/>
    <n v="32.79"/>
    <n v="36.06"/>
    <n v="8"/>
    <n v="109"/>
    <n v="117"/>
    <n v="4"/>
    <x v="1"/>
  </r>
  <r>
    <d v="2011-02-08T05:00:00"/>
    <n v="4"/>
    <n v="3"/>
    <n v="34.799999999999997"/>
    <n v="57.84"/>
    <n v="20.83"/>
    <n v="9"/>
    <n v="33"/>
    <n v="42"/>
    <n v="5"/>
    <x v="1"/>
  </r>
  <r>
    <d v="2011-02-08T06:00:00"/>
    <n v="4"/>
    <n v="3"/>
    <n v="34.840000000000003"/>
    <n v="81.010000000000005"/>
    <n v="34.049999999999997"/>
    <n v="7"/>
    <n v="117"/>
    <n v="124"/>
    <n v="6"/>
    <x v="1"/>
  </r>
  <r>
    <d v="2011-02-08T07:00:00"/>
    <n v="4"/>
    <n v="4"/>
    <n v="8.44"/>
    <n v="99.78"/>
    <n v="31.41"/>
    <n v="35"/>
    <n v="36"/>
    <n v="71"/>
    <n v="7"/>
    <x v="1"/>
  </r>
  <r>
    <d v="2011-02-08T08:00:00"/>
    <n v="1"/>
    <n v="3"/>
    <n v="26.78"/>
    <n v="82.99"/>
    <n v="8.17"/>
    <n v="31"/>
    <n v="40"/>
    <n v="71"/>
    <n v="8"/>
    <x v="1"/>
  </r>
  <r>
    <d v="2011-02-08T09:00:00"/>
    <n v="3"/>
    <n v="4"/>
    <n v="6.55"/>
    <n v="90.16"/>
    <n v="25.73"/>
    <n v="44"/>
    <n v="78"/>
    <n v="122"/>
    <n v="9"/>
    <x v="1"/>
  </r>
  <r>
    <d v="2011-02-08T10:00:00"/>
    <n v="1"/>
    <n v="2"/>
    <n v="5.91"/>
    <n v="79.83"/>
    <n v="13.86"/>
    <n v="5"/>
    <n v="104"/>
    <n v="109"/>
    <n v="10"/>
    <x v="1"/>
  </r>
  <r>
    <d v="2011-02-08T11:00:00"/>
    <n v="3"/>
    <n v="1"/>
    <n v="8.16"/>
    <n v="91.63"/>
    <n v="28.02"/>
    <n v="5"/>
    <n v="42"/>
    <n v="47"/>
    <n v="11"/>
    <x v="1"/>
  </r>
  <r>
    <d v="2011-02-08T12:00:00"/>
    <n v="1"/>
    <n v="1"/>
    <n v="33.96"/>
    <n v="26.1"/>
    <n v="36.9"/>
    <n v="26"/>
    <n v="21"/>
    <n v="47"/>
    <n v="12"/>
    <x v="1"/>
  </r>
  <r>
    <d v="2011-02-08T13:00:00"/>
    <n v="3"/>
    <n v="1"/>
    <n v="33.229999999999997"/>
    <n v="94.39"/>
    <n v="4.0599999999999996"/>
    <n v="1"/>
    <n v="90"/>
    <n v="91"/>
    <n v="13"/>
    <x v="1"/>
  </r>
  <r>
    <d v="2011-02-08T14:00:00"/>
    <n v="1"/>
    <n v="1"/>
    <n v="10.82"/>
    <n v="51.71"/>
    <n v="25.79"/>
    <n v="8"/>
    <n v="142"/>
    <n v="150"/>
    <n v="14"/>
    <x v="1"/>
  </r>
  <r>
    <d v="2011-02-08T15:00:00"/>
    <n v="4"/>
    <n v="2"/>
    <n v="9.85"/>
    <n v="93.73"/>
    <n v="30.88"/>
    <n v="37"/>
    <n v="20"/>
    <n v="57"/>
    <n v="15"/>
    <x v="1"/>
  </r>
  <r>
    <d v="2011-02-08T16:00:00"/>
    <n v="2"/>
    <n v="1"/>
    <n v="12.22"/>
    <n v="26.06"/>
    <n v="14.77"/>
    <n v="4"/>
    <n v="51"/>
    <n v="55"/>
    <n v="16"/>
    <x v="1"/>
  </r>
  <r>
    <d v="2011-02-08T17:00:00"/>
    <n v="1"/>
    <n v="3"/>
    <n v="20.47"/>
    <n v="77.22"/>
    <n v="47.65"/>
    <n v="33"/>
    <n v="3"/>
    <n v="36"/>
    <n v="17"/>
    <x v="1"/>
  </r>
  <r>
    <d v="2011-02-08T18:00:00"/>
    <n v="3"/>
    <n v="3"/>
    <n v="22.09"/>
    <n v="78.86"/>
    <n v="26.02"/>
    <n v="13"/>
    <n v="174"/>
    <n v="187"/>
    <n v="18"/>
    <x v="1"/>
  </r>
  <r>
    <d v="2011-02-08T19:00:00"/>
    <n v="4"/>
    <n v="1"/>
    <n v="11.65"/>
    <n v="99.75"/>
    <n v="9.1300000000000008"/>
    <n v="9"/>
    <n v="145"/>
    <n v="154"/>
    <n v="19"/>
    <x v="1"/>
  </r>
  <r>
    <d v="2011-02-08T20:00:00"/>
    <n v="1"/>
    <n v="3"/>
    <n v="27.7"/>
    <n v="81.510000000000005"/>
    <n v="5.39"/>
    <n v="46"/>
    <n v="70"/>
    <n v="116"/>
    <n v="20"/>
    <x v="1"/>
  </r>
  <r>
    <d v="2011-02-08T21:00:00"/>
    <n v="1"/>
    <n v="4"/>
    <n v="14.29"/>
    <n v="50.61"/>
    <n v="27.08"/>
    <n v="48"/>
    <n v="117"/>
    <n v="165"/>
    <n v="21"/>
    <x v="1"/>
  </r>
  <r>
    <d v="2011-02-08T22:00:00"/>
    <n v="4"/>
    <n v="2"/>
    <n v="32.659999999999997"/>
    <n v="64.58"/>
    <n v="18.760000000000002"/>
    <n v="6"/>
    <n v="162"/>
    <n v="168"/>
    <n v="22"/>
    <x v="1"/>
  </r>
  <r>
    <d v="2011-02-08T23:00:00"/>
    <n v="1"/>
    <n v="1"/>
    <n v="24.7"/>
    <n v="49.32"/>
    <n v="9.6300000000000008"/>
    <n v="19"/>
    <n v="6"/>
    <n v="25"/>
    <n v="23"/>
    <x v="1"/>
  </r>
  <r>
    <d v="2011-02-09T00:00:00"/>
    <n v="2"/>
    <n v="1"/>
    <n v="18.09"/>
    <n v="35.68"/>
    <n v="1.53"/>
    <n v="10"/>
    <n v="168"/>
    <n v="178"/>
    <n v="0"/>
    <x v="1"/>
  </r>
  <r>
    <d v="2011-02-09T01:00:00"/>
    <n v="1"/>
    <n v="2"/>
    <n v="28.7"/>
    <n v="39.880000000000003"/>
    <n v="28.33"/>
    <n v="12"/>
    <n v="137"/>
    <n v="149"/>
    <n v="1"/>
    <x v="1"/>
  </r>
  <r>
    <d v="2011-02-09T02:00:00"/>
    <n v="2"/>
    <n v="3"/>
    <n v="29.54"/>
    <n v="37.76"/>
    <n v="29.93"/>
    <n v="16"/>
    <n v="189"/>
    <n v="205"/>
    <n v="2"/>
    <x v="1"/>
  </r>
  <r>
    <d v="2011-02-09T03:00:00"/>
    <n v="2"/>
    <n v="2"/>
    <n v="13.71"/>
    <n v="63.91"/>
    <n v="7.09"/>
    <n v="36"/>
    <n v="192"/>
    <n v="228"/>
    <n v="3"/>
    <x v="1"/>
  </r>
  <r>
    <d v="2011-02-09T04:00:00"/>
    <n v="4"/>
    <n v="2"/>
    <n v="15.19"/>
    <n v="92.49"/>
    <n v="30.09"/>
    <n v="43"/>
    <n v="139"/>
    <n v="182"/>
    <n v="4"/>
    <x v="1"/>
  </r>
  <r>
    <d v="2011-02-09T05:00:00"/>
    <n v="1"/>
    <n v="3"/>
    <n v="33.08"/>
    <n v="93.02"/>
    <n v="47.6"/>
    <n v="35"/>
    <n v="90"/>
    <n v="125"/>
    <n v="5"/>
    <x v="1"/>
  </r>
  <r>
    <d v="2011-02-09T06:00:00"/>
    <n v="4"/>
    <n v="2"/>
    <n v="9.94"/>
    <n v="24.38"/>
    <n v="48.91"/>
    <n v="32"/>
    <n v="155"/>
    <n v="187"/>
    <n v="6"/>
    <x v="1"/>
  </r>
  <r>
    <d v="2011-02-09T07:00:00"/>
    <n v="1"/>
    <n v="3"/>
    <n v="6.26"/>
    <n v="26.39"/>
    <n v="44.42"/>
    <n v="9"/>
    <n v="57"/>
    <n v="66"/>
    <n v="7"/>
    <x v="1"/>
  </r>
  <r>
    <d v="2011-02-09T08:00:00"/>
    <n v="1"/>
    <n v="3"/>
    <n v="18.62"/>
    <n v="39.61"/>
    <n v="40.35"/>
    <n v="33"/>
    <n v="183"/>
    <n v="216"/>
    <n v="8"/>
    <x v="1"/>
  </r>
  <r>
    <d v="2011-02-09T09:00:00"/>
    <n v="3"/>
    <n v="2"/>
    <n v="29.04"/>
    <n v="40.4"/>
    <n v="10.47"/>
    <n v="44"/>
    <n v="145"/>
    <n v="189"/>
    <n v="9"/>
    <x v="1"/>
  </r>
  <r>
    <d v="2011-02-09T10:00:00"/>
    <n v="1"/>
    <n v="4"/>
    <n v="28.15"/>
    <n v="27.59"/>
    <n v="7.82"/>
    <n v="12"/>
    <n v="192"/>
    <n v="204"/>
    <n v="10"/>
    <x v="1"/>
  </r>
  <r>
    <d v="2011-02-09T11:00:00"/>
    <n v="4"/>
    <n v="3"/>
    <n v="32.590000000000003"/>
    <n v="51.08"/>
    <n v="22.25"/>
    <n v="24"/>
    <n v="184"/>
    <n v="208"/>
    <n v="11"/>
    <x v="1"/>
  </r>
  <r>
    <d v="2011-02-09T12:00:00"/>
    <n v="2"/>
    <n v="2"/>
    <n v="21"/>
    <n v="67.02"/>
    <n v="30.98"/>
    <n v="43"/>
    <n v="177"/>
    <n v="220"/>
    <n v="12"/>
    <x v="1"/>
  </r>
  <r>
    <d v="2011-02-09T13:00:00"/>
    <n v="1"/>
    <n v="3"/>
    <n v="8"/>
    <n v="66.25"/>
    <n v="42.53"/>
    <n v="32"/>
    <n v="126"/>
    <n v="158"/>
    <n v="13"/>
    <x v="1"/>
  </r>
  <r>
    <d v="2011-02-09T14:00:00"/>
    <n v="3"/>
    <n v="4"/>
    <n v="22.66"/>
    <n v="63.47"/>
    <n v="11.6"/>
    <n v="9"/>
    <n v="44"/>
    <n v="53"/>
    <n v="14"/>
    <x v="1"/>
  </r>
  <r>
    <d v="2011-02-09T15:00:00"/>
    <n v="4"/>
    <n v="4"/>
    <n v="28.35"/>
    <n v="47.09"/>
    <n v="23.98"/>
    <n v="23"/>
    <n v="189"/>
    <n v="212"/>
    <n v="15"/>
    <x v="1"/>
  </r>
  <r>
    <d v="2011-02-09T16:00:00"/>
    <n v="1"/>
    <n v="1"/>
    <n v="7.8"/>
    <n v="76.52"/>
    <n v="32.369999999999997"/>
    <n v="4"/>
    <n v="105"/>
    <n v="109"/>
    <n v="16"/>
    <x v="1"/>
  </r>
  <r>
    <d v="2011-02-09T17:00:00"/>
    <n v="4"/>
    <n v="3"/>
    <n v="10.18"/>
    <n v="86.12"/>
    <n v="22.28"/>
    <n v="9"/>
    <n v="109"/>
    <n v="118"/>
    <n v="17"/>
    <x v="1"/>
  </r>
  <r>
    <d v="2011-02-09T18:00:00"/>
    <n v="3"/>
    <n v="3"/>
    <n v="5.37"/>
    <n v="47.7"/>
    <n v="22.71"/>
    <n v="38"/>
    <n v="192"/>
    <n v="230"/>
    <n v="18"/>
    <x v="1"/>
  </r>
  <r>
    <d v="2011-02-09T19:00:00"/>
    <n v="3"/>
    <n v="2"/>
    <n v="22.81"/>
    <n v="26.84"/>
    <n v="11.26"/>
    <n v="46"/>
    <n v="54"/>
    <n v="100"/>
    <n v="19"/>
    <x v="1"/>
  </r>
  <r>
    <d v="2011-02-09T20:00:00"/>
    <n v="4"/>
    <n v="3"/>
    <n v="31.6"/>
    <n v="43.71"/>
    <n v="49.33"/>
    <n v="26"/>
    <n v="37"/>
    <n v="63"/>
    <n v="20"/>
    <x v="1"/>
  </r>
  <r>
    <d v="2011-02-09T21:00:00"/>
    <n v="1"/>
    <n v="1"/>
    <n v="25.12"/>
    <n v="30.99"/>
    <n v="23.76"/>
    <n v="49"/>
    <n v="3"/>
    <n v="52"/>
    <n v="21"/>
    <x v="1"/>
  </r>
  <r>
    <d v="2011-02-09T22:00:00"/>
    <n v="2"/>
    <n v="4"/>
    <n v="34.46"/>
    <n v="57.39"/>
    <n v="26.64"/>
    <n v="35"/>
    <n v="14"/>
    <n v="49"/>
    <n v="22"/>
    <x v="1"/>
  </r>
  <r>
    <d v="2011-02-09T23:00:00"/>
    <n v="3"/>
    <n v="4"/>
    <n v="6.89"/>
    <n v="32.47"/>
    <n v="10.93"/>
    <n v="32"/>
    <n v="148"/>
    <n v="180"/>
    <n v="23"/>
    <x v="1"/>
  </r>
  <r>
    <d v="2011-02-10T00:00:00"/>
    <n v="1"/>
    <n v="1"/>
    <n v="32.090000000000003"/>
    <n v="57.03"/>
    <n v="25.71"/>
    <n v="27"/>
    <n v="148"/>
    <n v="175"/>
    <n v="0"/>
    <x v="1"/>
  </r>
  <r>
    <d v="2011-02-10T01:00:00"/>
    <n v="1"/>
    <n v="3"/>
    <n v="29.42"/>
    <n v="37.68"/>
    <n v="12.77"/>
    <n v="39"/>
    <n v="178"/>
    <n v="217"/>
    <n v="1"/>
    <x v="1"/>
  </r>
  <r>
    <d v="2011-02-10T02:00:00"/>
    <n v="2"/>
    <n v="3"/>
    <n v="14.43"/>
    <n v="79.099999999999994"/>
    <n v="10.119999999999999"/>
    <n v="42"/>
    <n v="107"/>
    <n v="149"/>
    <n v="2"/>
    <x v="1"/>
  </r>
  <r>
    <d v="2011-02-10T03:00:00"/>
    <n v="3"/>
    <n v="1"/>
    <n v="34.21"/>
    <n v="22.21"/>
    <n v="13.79"/>
    <n v="2"/>
    <n v="34"/>
    <n v="36"/>
    <n v="3"/>
    <x v="1"/>
  </r>
  <r>
    <d v="2011-02-10T04:00:00"/>
    <n v="3"/>
    <n v="2"/>
    <n v="13.64"/>
    <n v="64.38"/>
    <n v="0.14000000000000001"/>
    <n v="30"/>
    <n v="124"/>
    <n v="154"/>
    <n v="4"/>
    <x v="1"/>
  </r>
  <r>
    <d v="2011-02-10T05:00:00"/>
    <n v="1"/>
    <n v="4"/>
    <n v="31.68"/>
    <n v="33.56"/>
    <n v="28.51"/>
    <n v="28"/>
    <n v="3"/>
    <n v="31"/>
    <n v="5"/>
    <x v="1"/>
  </r>
  <r>
    <d v="2011-02-10T06:00:00"/>
    <n v="1"/>
    <n v="1"/>
    <n v="31.42"/>
    <n v="20.079999999999998"/>
    <n v="19.37"/>
    <n v="43"/>
    <n v="159"/>
    <n v="202"/>
    <n v="6"/>
    <x v="1"/>
  </r>
  <r>
    <d v="2011-02-10T07:00:00"/>
    <n v="2"/>
    <n v="1"/>
    <n v="27.73"/>
    <n v="89.54"/>
    <n v="44.93"/>
    <n v="44"/>
    <n v="139"/>
    <n v="183"/>
    <n v="7"/>
    <x v="1"/>
  </r>
  <r>
    <d v="2011-02-10T08:00:00"/>
    <n v="2"/>
    <n v="3"/>
    <n v="21.9"/>
    <n v="73.72"/>
    <n v="2.04"/>
    <n v="49"/>
    <n v="53"/>
    <n v="102"/>
    <n v="8"/>
    <x v="1"/>
  </r>
  <r>
    <d v="2011-02-10T09:00:00"/>
    <n v="3"/>
    <n v="4"/>
    <n v="8.6"/>
    <n v="27.92"/>
    <n v="2.16"/>
    <n v="43"/>
    <n v="29"/>
    <n v="72"/>
    <n v="9"/>
    <x v="1"/>
  </r>
  <r>
    <d v="2011-02-10T10:00:00"/>
    <n v="4"/>
    <n v="3"/>
    <n v="20.96"/>
    <n v="73.13"/>
    <n v="44.29"/>
    <n v="41"/>
    <n v="8"/>
    <n v="49"/>
    <n v="10"/>
    <x v="1"/>
  </r>
  <r>
    <d v="2011-02-10T11:00:00"/>
    <n v="3"/>
    <n v="1"/>
    <n v="15.7"/>
    <n v="68.930000000000007"/>
    <n v="6.33"/>
    <n v="20"/>
    <n v="18"/>
    <n v="38"/>
    <n v="11"/>
    <x v="1"/>
  </r>
  <r>
    <d v="2011-02-10T12:00:00"/>
    <n v="1"/>
    <n v="2"/>
    <n v="28.77"/>
    <n v="57.87"/>
    <n v="0.11"/>
    <n v="31"/>
    <n v="79"/>
    <n v="110"/>
    <n v="12"/>
    <x v="1"/>
  </r>
  <r>
    <d v="2011-02-10T13:00:00"/>
    <n v="3"/>
    <n v="4"/>
    <n v="27.74"/>
    <n v="53.54"/>
    <n v="8.9499999999999993"/>
    <n v="27"/>
    <n v="157"/>
    <n v="184"/>
    <n v="13"/>
    <x v="1"/>
  </r>
  <r>
    <d v="2011-02-10T14:00:00"/>
    <n v="4"/>
    <n v="1"/>
    <n v="32.32"/>
    <n v="90.97"/>
    <n v="41.19"/>
    <n v="20"/>
    <n v="192"/>
    <n v="212"/>
    <n v="14"/>
    <x v="1"/>
  </r>
  <r>
    <d v="2011-02-10T15:00:00"/>
    <n v="2"/>
    <n v="1"/>
    <n v="5.44"/>
    <n v="39.61"/>
    <n v="40.14"/>
    <n v="46"/>
    <n v="109"/>
    <n v="155"/>
    <n v="15"/>
    <x v="1"/>
  </r>
  <r>
    <d v="2011-02-10T16:00:00"/>
    <n v="4"/>
    <n v="2"/>
    <n v="29.27"/>
    <n v="51.86"/>
    <n v="17.010000000000002"/>
    <n v="34"/>
    <n v="44"/>
    <n v="78"/>
    <n v="16"/>
    <x v="1"/>
  </r>
  <r>
    <d v="2011-02-10T17:00:00"/>
    <n v="4"/>
    <n v="1"/>
    <n v="33.15"/>
    <n v="46.33"/>
    <n v="33.4"/>
    <n v="29"/>
    <n v="22"/>
    <n v="51"/>
    <n v="17"/>
    <x v="1"/>
  </r>
  <r>
    <d v="2011-02-10T18:00:00"/>
    <n v="4"/>
    <n v="1"/>
    <n v="28.68"/>
    <n v="81.7"/>
    <n v="25.36"/>
    <n v="46"/>
    <n v="75"/>
    <n v="121"/>
    <n v="18"/>
    <x v="1"/>
  </r>
  <r>
    <d v="2011-02-10T19:00:00"/>
    <n v="2"/>
    <n v="4"/>
    <n v="8.91"/>
    <n v="93.32"/>
    <n v="45.24"/>
    <n v="16"/>
    <n v="4"/>
    <n v="20"/>
    <n v="19"/>
    <x v="1"/>
  </r>
  <r>
    <d v="2011-02-10T20:00:00"/>
    <n v="4"/>
    <n v="4"/>
    <n v="7.44"/>
    <n v="87.98"/>
    <n v="2.82"/>
    <n v="28"/>
    <n v="194"/>
    <n v="222"/>
    <n v="20"/>
    <x v="1"/>
  </r>
  <r>
    <d v="2011-02-10T21:00:00"/>
    <n v="4"/>
    <n v="4"/>
    <n v="5.63"/>
    <n v="83.82"/>
    <n v="40.659999999999997"/>
    <n v="47"/>
    <n v="118"/>
    <n v="165"/>
    <n v="21"/>
    <x v="1"/>
  </r>
  <r>
    <d v="2011-02-10T22:00:00"/>
    <n v="4"/>
    <n v="3"/>
    <n v="23.86"/>
    <n v="98.94"/>
    <n v="8.5299999999999994"/>
    <n v="1"/>
    <n v="193"/>
    <n v="194"/>
    <n v="22"/>
    <x v="1"/>
  </r>
  <r>
    <d v="2011-02-10T23:00:00"/>
    <n v="1"/>
    <n v="2"/>
    <n v="23.89"/>
    <n v="75.77"/>
    <n v="19.579999999999998"/>
    <n v="32"/>
    <n v="42"/>
    <n v="74"/>
    <n v="23"/>
    <x v="1"/>
  </r>
  <r>
    <d v="2011-02-11T00:00:00"/>
    <n v="4"/>
    <n v="4"/>
    <n v="34.61"/>
    <n v="80.08"/>
    <n v="9.6"/>
    <n v="3"/>
    <n v="1"/>
    <n v="4"/>
    <n v="0"/>
    <x v="1"/>
  </r>
  <r>
    <d v="2011-02-11T01:00:00"/>
    <n v="2"/>
    <n v="3"/>
    <n v="16.940000000000001"/>
    <n v="98.62"/>
    <n v="35.130000000000003"/>
    <n v="48"/>
    <n v="175"/>
    <n v="223"/>
    <n v="1"/>
    <x v="1"/>
  </r>
  <r>
    <d v="2011-02-11T02:00:00"/>
    <n v="4"/>
    <n v="3"/>
    <n v="14.96"/>
    <n v="20.56"/>
    <n v="33.92"/>
    <n v="38"/>
    <n v="185"/>
    <n v="223"/>
    <n v="2"/>
    <x v="1"/>
  </r>
  <r>
    <d v="2011-02-11T03:00:00"/>
    <n v="4"/>
    <n v="2"/>
    <n v="23.73"/>
    <n v="70.72"/>
    <n v="27.39"/>
    <n v="24"/>
    <n v="39"/>
    <n v="63"/>
    <n v="3"/>
    <x v="1"/>
  </r>
  <r>
    <d v="2011-02-11T04:00:00"/>
    <n v="2"/>
    <n v="2"/>
    <n v="29.77"/>
    <n v="79.12"/>
    <n v="34.909999999999997"/>
    <n v="4"/>
    <n v="98"/>
    <n v="102"/>
    <n v="4"/>
    <x v="1"/>
  </r>
  <r>
    <d v="2011-02-11T05:00:00"/>
    <n v="4"/>
    <n v="1"/>
    <n v="33.1"/>
    <n v="93.43"/>
    <n v="31.98"/>
    <n v="3"/>
    <n v="180"/>
    <n v="183"/>
    <n v="5"/>
    <x v="1"/>
  </r>
  <r>
    <d v="2011-02-11T06:00:00"/>
    <n v="2"/>
    <n v="3"/>
    <n v="29.09"/>
    <n v="90.71"/>
    <n v="38.82"/>
    <n v="28"/>
    <n v="186"/>
    <n v="214"/>
    <n v="6"/>
    <x v="1"/>
  </r>
  <r>
    <d v="2011-02-11T07:00:00"/>
    <n v="4"/>
    <n v="4"/>
    <n v="17.8"/>
    <n v="87.36"/>
    <n v="11.97"/>
    <n v="36"/>
    <n v="195"/>
    <n v="231"/>
    <n v="7"/>
    <x v="1"/>
  </r>
  <r>
    <d v="2011-02-11T08:00:00"/>
    <n v="2"/>
    <n v="2"/>
    <n v="24.05"/>
    <n v="95.66"/>
    <n v="21.45"/>
    <n v="7"/>
    <n v="190"/>
    <n v="197"/>
    <n v="8"/>
    <x v="1"/>
  </r>
  <r>
    <d v="2011-02-11T09:00:00"/>
    <n v="4"/>
    <n v="3"/>
    <n v="30.69"/>
    <n v="62.99"/>
    <n v="7.58"/>
    <n v="19"/>
    <n v="116"/>
    <n v="135"/>
    <n v="9"/>
    <x v="1"/>
  </r>
  <r>
    <d v="2011-02-11T10:00:00"/>
    <n v="4"/>
    <n v="4"/>
    <n v="19.72"/>
    <n v="20.55"/>
    <n v="21.48"/>
    <n v="40"/>
    <n v="163"/>
    <n v="203"/>
    <n v="10"/>
    <x v="1"/>
  </r>
  <r>
    <d v="2011-02-11T11:00:00"/>
    <n v="1"/>
    <n v="3"/>
    <n v="11.5"/>
    <n v="20.88"/>
    <n v="35.08"/>
    <n v="5"/>
    <n v="39"/>
    <n v="44"/>
    <n v="11"/>
    <x v="1"/>
  </r>
  <r>
    <d v="2011-02-11T12:00:00"/>
    <n v="1"/>
    <n v="2"/>
    <n v="10.09"/>
    <n v="63.57"/>
    <n v="34.57"/>
    <n v="35"/>
    <n v="133"/>
    <n v="168"/>
    <n v="12"/>
    <x v="1"/>
  </r>
  <r>
    <d v="2011-02-11T13:00:00"/>
    <n v="4"/>
    <n v="1"/>
    <n v="5"/>
    <n v="54.82"/>
    <n v="35.47"/>
    <n v="31"/>
    <n v="141"/>
    <n v="172"/>
    <n v="13"/>
    <x v="1"/>
  </r>
  <r>
    <d v="2011-02-11T14:00:00"/>
    <n v="4"/>
    <n v="3"/>
    <n v="26.55"/>
    <n v="56.1"/>
    <n v="15.44"/>
    <n v="4"/>
    <n v="124"/>
    <n v="128"/>
    <n v="1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d v="2011-01-01T00:00:00"/>
    <n v="3"/>
    <x v="0"/>
    <x v="0"/>
    <n v="76.62"/>
    <n v="9.57"/>
    <n v="5"/>
    <n v="128"/>
    <n v="133"/>
    <x v="0"/>
    <x v="0"/>
    <x v="0"/>
    <n v="127"/>
  </r>
  <r>
    <d v="2011-01-01T01:00:00"/>
    <n v="4"/>
    <x v="1"/>
    <x v="1"/>
    <n v="55.91"/>
    <n v="4.01"/>
    <n v="36"/>
    <n v="184"/>
    <n v="220"/>
    <x v="1"/>
    <x v="0"/>
    <x v="1"/>
    <m/>
  </r>
  <r>
    <d v="2011-01-01T02:00:00"/>
    <n v="1"/>
    <x v="1"/>
    <x v="2"/>
    <n v="20.97"/>
    <n v="33.61"/>
    <n v="34"/>
    <n v="97"/>
    <n v="131"/>
    <x v="2"/>
    <x v="0"/>
    <x v="1"/>
    <m/>
  </r>
  <r>
    <d v="2011-01-01T03:00:00"/>
    <n v="3"/>
    <x v="2"/>
    <x v="3"/>
    <n v="61.64"/>
    <n v="15.85"/>
    <n v="6"/>
    <n v="47"/>
    <n v="53"/>
    <x v="3"/>
    <x v="0"/>
    <x v="1"/>
    <m/>
  </r>
  <r>
    <d v="2011-01-01T04:00:00"/>
    <n v="3"/>
    <x v="3"/>
    <x v="4"/>
    <n v="98.71"/>
    <n v="11.47"/>
    <n v="14"/>
    <n v="199"/>
    <n v="213"/>
    <x v="4"/>
    <x v="0"/>
    <x v="1"/>
    <m/>
  </r>
  <r>
    <d v="2011-01-01T05:00:00"/>
    <n v="4"/>
    <x v="2"/>
    <x v="5"/>
    <n v="61.84"/>
    <n v="19"/>
    <n v="20"/>
    <n v="20"/>
    <n v="40"/>
    <x v="5"/>
    <x v="0"/>
    <x v="1"/>
    <m/>
  </r>
  <r>
    <d v="2011-01-01T06:00:00"/>
    <n v="1"/>
    <x v="3"/>
    <x v="6"/>
    <n v="34.590000000000003"/>
    <n v="29.65"/>
    <n v="37"/>
    <n v="158"/>
    <n v="195"/>
    <x v="6"/>
    <x v="0"/>
    <x v="1"/>
    <m/>
  </r>
  <r>
    <d v="2011-01-01T07:00:00"/>
    <n v="1"/>
    <x v="2"/>
    <x v="7"/>
    <n v="21.77"/>
    <n v="33.590000000000003"/>
    <n v="35"/>
    <n v="185"/>
    <n v="220"/>
    <x v="7"/>
    <x v="0"/>
    <x v="1"/>
    <m/>
  </r>
  <r>
    <d v="2011-01-01T08:00:00"/>
    <n v="3"/>
    <x v="1"/>
    <x v="8"/>
    <n v="48.38"/>
    <n v="32.26"/>
    <n v="22"/>
    <n v="174"/>
    <n v="196"/>
    <x v="8"/>
    <x v="0"/>
    <x v="1"/>
    <m/>
  </r>
  <r>
    <d v="2011-01-01T09:00:00"/>
    <n v="2"/>
    <x v="2"/>
    <x v="9"/>
    <n v="93.46"/>
    <n v="43.16"/>
    <n v="28"/>
    <n v="22"/>
    <n v="50"/>
    <x v="9"/>
    <x v="0"/>
    <x v="1"/>
    <m/>
  </r>
  <r>
    <d v="2011-01-01T10:00:00"/>
    <n v="3"/>
    <x v="3"/>
    <x v="10"/>
    <n v="99.72"/>
    <n v="10.94"/>
    <n v="12"/>
    <n v="90"/>
    <n v="102"/>
    <x v="10"/>
    <x v="0"/>
    <x v="1"/>
    <m/>
  </r>
  <r>
    <d v="2011-01-01T11:00:00"/>
    <n v="3"/>
    <x v="0"/>
    <x v="11"/>
    <n v="95.63"/>
    <n v="31.84"/>
    <n v="4"/>
    <n v="6"/>
    <n v="10"/>
    <x v="11"/>
    <x v="0"/>
    <x v="1"/>
    <m/>
  </r>
  <r>
    <d v="2011-01-01T12:00:00"/>
    <n v="3"/>
    <x v="3"/>
    <x v="12"/>
    <n v="78.349999999999994"/>
    <n v="5.0599999999999996"/>
    <n v="46"/>
    <n v="127"/>
    <n v="173"/>
    <x v="12"/>
    <x v="0"/>
    <x v="1"/>
    <m/>
  </r>
  <r>
    <d v="2011-01-01T13:00:00"/>
    <n v="3"/>
    <x v="0"/>
    <x v="13"/>
    <n v="64.650000000000006"/>
    <n v="27.4"/>
    <n v="38"/>
    <n v="48"/>
    <n v="86"/>
    <x v="13"/>
    <x v="0"/>
    <x v="1"/>
    <m/>
  </r>
  <r>
    <d v="2011-01-01T14:00:00"/>
    <n v="4"/>
    <x v="1"/>
    <x v="14"/>
    <n v="67.25"/>
    <n v="29.2"/>
    <n v="38"/>
    <n v="98"/>
    <n v="136"/>
    <x v="14"/>
    <x v="0"/>
    <x v="1"/>
    <m/>
  </r>
  <r>
    <d v="2011-01-01T15:00:00"/>
    <n v="1"/>
    <x v="3"/>
    <x v="15"/>
    <n v="63.12"/>
    <n v="10.81"/>
    <n v="41"/>
    <n v="30"/>
    <n v="71"/>
    <x v="15"/>
    <x v="0"/>
    <x v="1"/>
    <m/>
  </r>
  <r>
    <d v="2011-01-01T16:00:00"/>
    <n v="4"/>
    <x v="2"/>
    <x v="16"/>
    <n v="76.56"/>
    <n v="19.579999999999998"/>
    <n v="44"/>
    <n v="124"/>
    <n v="168"/>
    <x v="16"/>
    <x v="0"/>
    <x v="1"/>
    <m/>
  </r>
  <r>
    <d v="2011-01-01T17:00:00"/>
    <n v="4"/>
    <x v="3"/>
    <x v="17"/>
    <n v="53.51"/>
    <n v="41.36"/>
    <n v="42"/>
    <n v="174"/>
    <n v="216"/>
    <x v="17"/>
    <x v="0"/>
    <x v="1"/>
    <m/>
  </r>
  <r>
    <d v="2011-01-01T18:00:00"/>
    <n v="4"/>
    <x v="0"/>
    <x v="18"/>
    <n v="73.540000000000006"/>
    <n v="7.42"/>
    <n v="0"/>
    <n v="92"/>
    <n v="92"/>
    <x v="18"/>
    <x v="0"/>
    <x v="1"/>
    <m/>
  </r>
  <r>
    <d v="2011-01-01T19:00:00"/>
    <n v="3"/>
    <x v="1"/>
    <x v="19"/>
    <n v="29.73"/>
    <n v="21.73"/>
    <n v="19"/>
    <n v="195"/>
    <n v="214"/>
    <x v="19"/>
    <x v="0"/>
    <x v="1"/>
    <m/>
  </r>
  <r>
    <d v="2011-01-01T20:00:00"/>
    <n v="2"/>
    <x v="2"/>
    <x v="20"/>
    <n v="41.26"/>
    <n v="46.64"/>
    <n v="42"/>
    <n v="34"/>
    <n v="76"/>
    <x v="20"/>
    <x v="0"/>
    <x v="1"/>
    <m/>
  </r>
  <r>
    <d v="2011-01-01T21:00:00"/>
    <n v="1"/>
    <x v="3"/>
    <x v="21"/>
    <n v="86.88"/>
    <n v="25.21"/>
    <n v="0"/>
    <n v="33"/>
    <n v="33"/>
    <x v="21"/>
    <x v="0"/>
    <x v="1"/>
    <m/>
  </r>
  <r>
    <d v="2011-01-01T22:00:00"/>
    <n v="2"/>
    <x v="0"/>
    <x v="22"/>
    <n v="92.3"/>
    <n v="36.26"/>
    <n v="34"/>
    <n v="185"/>
    <n v="219"/>
    <x v="22"/>
    <x v="0"/>
    <x v="1"/>
    <m/>
  </r>
  <r>
    <d v="2011-01-01T23:00:00"/>
    <n v="4"/>
    <x v="2"/>
    <x v="23"/>
    <n v="63.12"/>
    <n v="41.34"/>
    <n v="39"/>
    <n v="14"/>
    <n v="53"/>
    <x v="23"/>
    <x v="0"/>
    <x v="1"/>
    <m/>
  </r>
  <r>
    <d v="2011-01-02T00:00:00"/>
    <n v="4"/>
    <x v="1"/>
    <x v="24"/>
    <n v="22.53"/>
    <n v="10.19"/>
    <n v="44"/>
    <n v="77"/>
    <n v="121"/>
    <x v="0"/>
    <x v="0"/>
    <x v="1"/>
    <m/>
  </r>
  <r>
    <d v="2011-01-02T01:00:00"/>
    <n v="2"/>
    <x v="2"/>
    <x v="25"/>
    <n v="94.16"/>
    <n v="10.91"/>
    <n v="6"/>
    <n v="84"/>
    <n v="90"/>
    <x v="1"/>
    <x v="0"/>
    <x v="1"/>
    <m/>
  </r>
  <r>
    <d v="2011-01-02T02:00:00"/>
    <n v="2"/>
    <x v="1"/>
    <x v="26"/>
    <n v="76.17"/>
    <n v="37.93"/>
    <n v="34"/>
    <n v="70"/>
    <n v="104"/>
    <x v="2"/>
    <x v="0"/>
    <x v="1"/>
    <m/>
  </r>
  <r>
    <d v="2011-01-02T03:00:00"/>
    <n v="2"/>
    <x v="2"/>
    <x v="27"/>
    <n v="53.12"/>
    <n v="37.67"/>
    <n v="33"/>
    <n v="80"/>
    <n v="113"/>
    <x v="3"/>
    <x v="0"/>
    <x v="1"/>
    <m/>
  </r>
  <r>
    <d v="2011-01-02T04:00:00"/>
    <n v="4"/>
    <x v="3"/>
    <x v="28"/>
    <n v="67.87"/>
    <n v="3.01"/>
    <n v="49"/>
    <n v="169"/>
    <n v="218"/>
    <x v="4"/>
    <x v="0"/>
    <x v="1"/>
    <m/>
  </r>
  <r>
    <d v="2011-01-02T05:00:00"/>
    <n v="4"/>
    <x v="0"/>
    <x v="29"/>
    <n v="54.38"/>
    <n v="16.12"/>
    <n v="4"/>
    <n v="145"/>
    <n v="149"/>
    <x v="5"/>
    <x v="0"/>
    <x v="1"/>
    <m/>
  </r>
  <r>
    <d v="2011-01-02T06:00:00"/>
    <n v="1"/>
    <x v="3"/>
    <x v="30"/>
    <n v="57.23"/>
    <n v="19.93"/>
    <n v="28"/>
    <n v="37"/>
    <n v="65"/>
    <x v="6"/>
    <x v="0"/>
    <x v="1"/>
    <m/>
  </r>
  <r>
    <d v="2011-01-02T07:00:00"/>
    <n v="1"/>
    <x v="3"/>
    <x v="31"/>
    <n v="90.94"/>
    <n v="41.45"/>
    <n v="49"/>
    <n v="63"/>
    <n v="112"/>
    <x v="7"/>
    <x v="0"/>
    <x v="1"/>
    <m/>
  </r>
  <r>
    <d v="2011-01-02T08:00:00"/>
    <n v="4"/>
    <x v="1"/>
    <x v="32"/>
    <n v="32.89"/>
    <n v="21.09"/>
    <n v="47"/>
    <n v="28"/>
    <n v="75"/>
    <x v="8"/>
    <x v="0"/>
    <x v="1"/>
    <m/>
  </r>
  <r>
    <d v="2011-01-02T09:00:00"/>
    <n v="2"/>
    <x v="1"/>
    <x v="33"/>
    <n v="28.29"/>
    <n v="46.3"/>
    <n v="26"/>
    <n v="117"/>
    <n v="143"/>
    <x v="9"/>
    <x v="0"/>
    <x v="1"/>
    <m/>
  </r>
  <r>
    <d v="2011-01-02T10:00:00"/>
    <n v="2"/>
    <x v="1"/>
    <x v="34"/>
    <n v="20.22"/>
    <n v="49.83"/>
    <n v="6"/>
    <n v="114"/>
    <n v="120"/>
    <x v="10"/>
    <x v="0"/>
    <x v="1"/>
    <m/>
  </r>
  <r>
    <d v="2011-01-02T11:00:00"/>
    <n v="1"/>
    <x v="3"/>
    <x v="35"/>
    <n v="45.12"/>
    <n v="39.04"/>
    <n v="0"/>
    <n v="9"/>
    <n v="9"/>
    <x v="11"/>
    <x v="0"/>
    <x v="1"/>
    <m/>
  </r>
  <r>
    <d v="2011-01-02T12:00:00"/>
    <n v="4"/>
    <x v="2"/>
    <x v="36"/>
    <n v="31.79"/>
    <n v="33.32"/>
    <n v="8"/>
    <n v="16"/>
    <n v="24"/>
    <x v="12"/>
    <x v="0"/>
    <x v="1"/>
    <m/>
  </r>
  <r>
    <d v="2011-01-02T13:00:00"/>
    <n v="1"/>
    <x v="2"/>
    <x v="37"/>
    <n v="37.6"/>
    <n v="19.59"/>
    <n v="46"/>
    <n v="159"/>
    <n v="205"/>
    <x v="13"/>
    <x v="0"/>
    <x v="1"/>
    <m/>
  </r>
  <r>
    <d v="2011-01-02T14:00:00"/>
    <n v="1"/>
    <x v="3"/>
    <x v="38"/>
    <n v="20.9"/>
    <n v="3.35"/>
    <n v="0"/>
    <n v="188"/>
    <n v="188"/>
    <x v="14"/>
    <x v="0"/>
    <x v="1"/>
    <m/>
  </r>
  <r>
    <d v="2011-01-02T15:00:00"/>
    <n v="3"/>
    <x v="3"/>
    <x v="39"/>
    <n v="38.18"/>
    <n v="28.66"/>
    <n v="26"/>
    <n v="114"/>
    <n v="140"/>
    <x v="15"/>
    <x v="0"/>
    <x v="1"/>
    <m/>
  </r>
  <r>
    <d v="2011-01-02T16:00:00"/>
    <n v="3"/>
    <x v="0"/>
    <x v="6"/>
    <n v="46.62"/>
    <n v="18.09"/>
    <n v="16"/>
    <n v="83"/>
    <n v="99"/>
    <x v="16"/>
    <x v="0"/>
    <x v="1"/>
    <m/>
  </r>
  <r>
    <d v="2011-01-02T17:00:00"/>
    <n v="3"/>
    <x v="1"/>
    <x v="40"/>
    <n v="22.53"/>
    <n v="17.54"/>
    <n v="31"/>
    <n v="80"/>
    <n v="111"/>
    <x v="17"/>
    <x v="0"/>
    <x v="1"/>
    <m/>
  </r>
  <r>
    <d v="2011-01-02T18:00:00"/>
    <n v="2"/>
    <x v="1"/>
    <x v="41"/>
    <n v="68.63"/>
    <n v="34.39"/>
    <n v="40"/>
    <n v="173"/>
    <n v="213"/>
    <x v="18"/>
    <x v="0"/>
    <x v="1"/>
    <m/>
  </r>
  <r>
    <d v="2011-01-02T19:00:00"/>
    <n v="4"/>
    <x v="3"/>
    <x v="42"/>
    <n v="65.5"/>
    <n v="23.18"/>
    <n v="29"/>
    <n v="70"/>
    <n v="99"/>
    <x v="19"/>
    <x v="0"/>
    <x v="1"/>
    <m/>
  </r>
  <r>
    <d v="2011-01-02T20:00:00"/>
    <n v="4"/>
    <x v="3"/>
    <x v="43"/>
    <n v="27.76"/>
    <n v="37.6"/>
    <n v="14"/>
    <n v="114"/>
    <n v="128"/>
    <x v="20"/>
    <x v="0"/>
    <x v="1"/>
    <m/>
  </r>
  <r>
    <d v="2011-01-02T21:00:00"/>
    <n v="4"/>
    <x v="2"/>
    <x v="44"/>
    <n v="67.599999999999994"/>
    <n v="19.91"/>
    <n v="41"/>
    <n v="55"/>
    <n v="96"/>
    <x v="21"/>
    <x v="0"/>
    <x v="1"/>
    <m/>
  </r>
  <r>
    <d v="2011-01-02T22:00:00"/>
    <n v="4"/>
    <x v="3"/>
    <x v="45"/>
    <n v="99.89"/>
    <n v="7.54"/>
    <n v="27"/>
    <n v="60"/>
    <n v="87"/>
    <x v="22"/>
    <x v="0"/>
    <x v="1"/>
    <m/>
  </r>
  <r>
    <d v="2011-01-02T23:00:00"/>
    <n v="3"/>
    <x v="2"/>
    <x v="46"/>
    <n v="95.56"/>
    <n v="23.07"/>
    <n v="2"/>
    <n v="102"/>
    <n v="104"/>
    <x v="23"/>
    <x v="0"/>
    <x v="1"/>
    <m/>
  </r>
  <r>
    <d v="2011-01-03T00:00:00"/>
    <n v="2"/>
    <x v="3"/>
    <x v="47"/>
    <n v="20.21"/>
    <n v="47.55"/>
    <n v="27"/>
    <n v="43"/>
    <n v="70"/>
    <x v="0"/>
    <x v="0"/>
    <x v="1"/>
    <m/>
  </r>
  <r>
    <d v="2011-01-03T01:00:00"/>
    <n v="2"/>
    <x v="0"/>
    <x v="48"/>
    <n v="83.63"/>
    <n v="40.08"/>
    <n v="4"/>
    <n v="165"/>
    <n v="169"/>
    <x v="1"/>
    <x v="0"/>
    <x v="1"/>
    <m/>
  </r>
  <r>
    <d v="2011-01-03T02:00:00"/>
    <n v="3"/>
    <x v="0"/>
    <x v="49"/>
    <n v="48.29"/>
    <n v="10.29"/>
    <n v="1"/>
    <n v="103"/>
    <n v="104"/>
    <x v="2"/>
    <x v="0"/>
    <x v="1"/>
    <m/>
  </r>
  <r>
    <d v="2011-01-03T03:00:00"/>
    <n v="2"/>
    <x v="2"/>
    <x v="50"/>
    <n v="25.09"/>
    <n v="19.57"/>
    <n v="37"/>
    <n v="177"/>
    <n v="214"/>
    <x v="3"/>
    <x v="0"/>
    <x v="1"/>
    <m/>
  </r>
  <r>
    <d v="2011-01-03T04:00:00"/>
    <n v="3"/>
    <x v="1"/>
    <x v="51"/>
    <n v="43.68"/>
    <n v="46.39"/>
    <n v="15"/>
    <n v="73"/>
    <n v="88"/>
    <x v="4"/>
    <x v="0"/>
    <x v="1"/>
    <m/>
  </r>
  <r>
    <d v="2011-01-03T05:00:00"/>
    <n v="4"/>
    <x v="0"/>
    <x v="52"/>
    <n v="45.74"/>
    <n v="6.18"/>
    <n v="43"/>
    <n v="31"/>
    <n v="74"/>
    <x v="5"/>
    <x v="0"/>
    <x v="1"/>
    <m/>
  </r>
  <r>
    <d v="2011-01-03T06:00:00"/>
    <n v="3"/>
    <x v="2"/>
    <x v="53"/>
    <n v="61.86"/>
    <n v="12.7"/>
    <n v="16"/>
    <n v="120"/>
    <n v="136"/>
    <x v="6"/>
    <x v="0"/>
    <x v="1"/>
    <m/>
  </r>
  <r>
    <d v="2011-01-03T07:00:00"/>
    <n v="4"/>
    <x v="3"/>
    <x v="54"/>
    <n v="72.89"/>
    <n v="13.11"/>
    <n v="11"/>
    <n v="89"/>
    <n v="100"/>
    <x v="7"/>
    <x v="0"/>
    <x v="1"/>
    <m/>
  </r>
  <r>
    <d v="2011-01-03T08:00:00"/>
    <n v="4"/>
    <x v="3"/>
    <x v="55"/>
    <n v="79.92"/>
    <n v="28.55"/>
    <n v="25"/>
    <n v="52"/>
    <n v="77"/>
    <x v="8"/>
    <x v="0"/>
    <x v="1"/>
    <m/>
  </r>
  <r>
    <d v="2011-01-03T09:00:00"/>
    <n v="1"/>
    <x v="2"/>
    <x v="56"/>
    <n v="39.67"/>
    <n v="20.54"/>
    <n v="48"/>
    <n v="175"/>
    <n v="223"/>
    <x v="9"/>
    <x v="0"/>
    <x v="1"/>
    <m/>
  </r>
  <r>
    <d v="2011-01-03T10:00:00"/>
    <n v="3"/>
    <x v="1"/>
    <x v="57"/>
    <n v="45.74"/>
    <n v="3.99"/>
    <n v="6"/>
    <n v="0"/>
    <n v="6"/>
    <x v="10"/>
    <x v="0"/>
    <x v="1"/>
    <m/>
  </r>
  <r>
    <d v="2011-01-03T11:00:00"/>
    <n v="1"/>
    <x v="2"/>
    <x v="58"/>
    <n v="44.67"/>
    <n v="31.46"/>
    <n v="23"/>
    <n v="102"/>
    <n v="125"/>
    <x v="11"/>
    <x v="0"/>
    <x v="1"/>
    <m/>
  </r>
  <r>
    <d v="2011-01-03T12:00:00"/>
    <n v="3"/>
    <x v="2"/>
    <x v="59"/>
    <n v="49.02"/>
    <n v="4.95"/>
    <n v="15"/>
    <n v="117"/>
    <n v="132"/>
    <x v="12"/>
    <x v="0"/>
    <x v="1"/>
    <m/>
  </r>
  <r>
    <d v="2011-01-03T13:00:00"/>
    <n v="3"/>
    <x v="0"/>
    <x v="60"/>
    <n v="99.97"/>
    <n v="30.32"/>
    <n v="17"/>
    <n v="29"/>
    <n v="46"/>
    <x v="13"/>
    <x v="0"/>
    <x v="1"/>
    <m/>
  </r>
  <r>
    <d v="2011-01-03T14:00:00"/>
    <n v="1"/>
    <x v="2"/>
    <x v="61"/>
    <n v="82.24"/>
    <n v="25.35"/>
    <n v="7"/>
    <n v="8"/>
    <n v="15"/>
    <x v="14"/>
    <x v="0"/>
    <x v="1"/>
    <m/>
  </r>
  <r>
    <d v="2011-01-03T15:00:00"/>
    <n v="1"/>
    <x v="2"/>
    <x v="62"/>
    <n v="98"/>
    <n v="24.68"/>
    <n v="26"/>
    <n v="107"/>
    <n v="133"/>
    <x v="15"/>
    <x v="0"/>
    <x v="1"/>
    <m/>
  </r>
  <r>
    <d v="2011-01-03T16:00:00"/>
    <n v="3"/>
    <x v="3"/>
    <x v="63"/>
    <n v="75.45"/>
    <n v="3.37"/>
    <n v="25"/>
    <n v="32"/>
    <n v="57"/>
    <x v="16"/>
    <x v="0"/>
    <x v="1"/>
    <m/>
  </r>
  <r>
    <d v="2011-01-03T17:00:00"/>
    <n v="2"/>
    <x v="0"/>
    <x v="64"/>
    <n v="52.5"/>
    <n v="31.96"/>
    <n v="30"/>
    <n v="25"/>
    <n v="55"/>
    <x v="17"/>
    <x v="0"/>
    <x v="1"/>
    <m/>
  </r>
  <r>
    <d v="2011-01-03T18:00:00"/>
    <n v="4"/>
    <x v="3"/>
    <x v="65"/>
    <n v="51.18"/>
    <n v="21.57"/>
    <n v="17"/>
    <n v="41"/>
    <n v="58"/>
    <x v="18"/>
    <x v="0"/>
    <x v="1"/>
    <m/>
  </r>
  <r>
    <d v="2011-01-03T19:00:00"/>
    <n v="1"/>
    <x v="3"/>
    <x v="66"/>
    <n v="59.09"/>
    <n v="20.56"/>
    <n v="1"/>
    <n v="41"/>
    <n v="42"/>
    <x v="19"/>
    <x v="0"/>
    <x v="1"/>
    <m/>
  </r>
  <r>
    <d v="2011-01-03T20:00:00"/>
    <n v="4"/>
    <x v="1"/>
    <x v="67"/>
    <n v="53.35"/>
    <n v="29.82"/>
    <n v="40"/>
    <n v="95"/>
    <n v="135"/>
    <x v="20"/>
    <x v="0"/>
    <x v="1"/>
    <m/>
  </r>
  <r>
    <d v="2011-01-03T21:00:00"/>
    <n v="2"/>
    <x v="1"/>
    <x v="68"/>
    <n v="86.27"/>
    <n v="30.31"/>
    <n v="22"/>
    <n v="38"/>
    <n v="60"/>
    <x v="21"/>
    <x v="0"/>
    <x v="1"/>
    <m/>
  </r>
  <r>
    <d v="2011-01-03T22:00:00"/>
    <n v="2"/>
    <x v="0"/>
    <x v="69"/>
    <n v="57.2"/>
    <n v="0.75"/>
    <n v="47"/>
    <n v="60"/>
    <n v="107"/>
    <x v="22"/>
    <x v="0"/>
    <x v="1"/>
    <m/>
  </r>
  <r>
    <d v="2011-01-03T23:00:00"/>
    <n v="2"/>
    <x v="0"/>
    <x v="70"/>
    <n v="43.65"/>
    <n v="6.26"/>
    <n v="48"/>
    <n v="46"/>
    <n v="94"/>
    <x v="23"/>
    <x v="0"/>
    <x v="1"/>
    <m/>
  </r>
  <r>
    <d v="2011-01-04T00:00:00"/>
    <n v="1"/>
    <x v="1"/>
    <x v="71"/>
    <n v="81.99"/>
    <n v="11.83"/>
    <n v="41"/>
    <n v="169"/>
    <n v="210"/>
    <x v="0"/>
    <x v="0"/>
    <x v="1"/>
    <m/>
  </r>
  <r>
    <d v="2011-01-04T01:00:00"/>
    <n v="2"/>
    <x v="1"/>
    <x v="72"/>
    <n v="88.35"/>
    <n v="33.9"/>
    <n v="21"/>
    <n v="47"/>
    <n v="68"/>
    <x v="1"/>
    <x v="0"/>
    <x v="1"/>
    <m/>
  </r>
  <r>
    <d v="2011-01-04T02:00:00"/>
    <n v="1"/>
    <x v="1"/>
    <x v="73"/>
    <n v="53.63"/>
    <n v="28.84"/>
    <n v="32"/>
    <n v="179"/>
    <n v="211"/>
    <x v="2"/>
    <x v="0"/>
    <x v="1"/>
    <m/>
  </r>
  <r>
    <d v="2011-01-04T03:00:00"/>
    <n v="2"/>
    <x v="1"/>
    <x v="74"/>
    <n v="73.42"/>
    <n v="37.880000000000003"/>
    <n v="17"/>
    <n v="160"/>
    <n v="177"/>
    <x v="3"/>
    <x v="0"/>
    <x v="1"/>
    <m/>
  </r>
  <r>
    <d v="2011-01-04T04:00:00"/>
    <n v="4"/>
    <x v="1"/>
    <x v="75"/>
    <n v="24.7"/>
    <n v="37.03"/>
    <n v="14"/>
    <n v="154"/>
    <n v="168"/>
    <x v="4"/>
    <x v="0"/>
    <x v="1"/>
    <m/>
  </r>
  <r>
    <d v="2011-01-04T05:00:00"/>
    <n v="4"/>
    <x v="3"/>
    <x v="76"/>
    <n v="62.36"/>
    <n v="42.66"/>
    <n v="40"/>
    <n v="170"/>
    <n v="210"/>
    <x v="5"/>
    <x v="0"/>
    <x v="1"/>
    <m/>
  </r>
  <r>
    <d v="2011-01-04T06:00:00"/>
    <n v="3"/>
    <x v="0"/>
    <x v="77"/>
    <n v="23.6"/>
    <n v="18.84"/>
    <n v="2"/>
    <n v="156"/>
    <n v="158"/>
    <x v="6"/>
    <x v="0"/>
    <x v="1"/>
    <m/>
  </r>
  <r>
    <d v="2011-01-04T07:00:00"/>
    <n v="4"/>
    <x v="3"/>
    <x v="78"/>
    <n v="22.34"/>
    <n v="17.25"/>
    <n v="47"/>
    <n v="146"/>
    <n v="193"/>
    <x v="7"/>
    <x v="0"/>
    <x v="1"/>
    <m/>
  </r>
  <r>
    <d v="2011-01-04T08:00:00"/>
    <n v="3"/>
    <x v="3"/>
    <x v="79"/>
    <n v="69.03"/>
    <n v="41.55"/>
    <n v="22"/>
    <n v="127"/>
    <n v="149"/>
    <x v="8"/>
    <x v="0"/>
    <x v="1"/>
    <m/>
  </r>
  <r>
    <d v="2011-01-04T09:00:00"/>
    <n v="4"/>
    <x v="2"/>
    <x v="41"/>
    <n v="44.27"/>
    <n v="11.88"/>
    <n v="46"/>
    <n v="98"/>
    <n v="144"/>
    <x v="9"/>
    <x v="0"/>
    <x v="1"/>
    <m/>
  </r>
  <r>
    <d v="2011-01-04T10:00:00"/>
    <n v="1"/>
    <x v="3"/>
    <x v="80"/>
    <n v="79.400000000000006"/>
    <n v="23.06"/>
    <n v="1"/>
    <n v="110"/>
    <n v="111"/>
    <x v="10"/>
    <x v="0"/>
    <x v="1"/>
    <m/>
  </r>
  <r>
    <d v="2011-01-04T11:00:00"/>
    <n v="4"/>
    <x v="1"/>
    <x v="81"/>
    <n v="91.69"/>
    <n v="9.7200000000000006"/>
    <n v="41"/>
    <n v="27"/>
    <n v="68"/>
    <x v="11"/>
    <x v="0"/>
    <x v="1"/>
    <m/>
  </r>
  <r>
    <d v="2011-01-04T12:00:00"/>
    <n v="3"/>
    <x v="1"/>
    <x v="82"/>
    <n v="31.15"/>
    <n v="45.69"/>
    <n v="3"/>
    <n v="9"/>
    <n v="12"/>
    <x v="12"/>
    <x v="0"/>
    <x v="1"/>
    <m/>
  </r>
  <r>
    <d v="2011-01-04T13:00:00"/>
    <n v="3"/>
    <x v="2"/>
    <x v="83"/>
    <n v="77.959999999999994"/>
    <n v="20.39"/>
    <n v="25"/>
    <n v="194"/>
    <n v="219"/>
    <x v="13"/>
    <x v="0"/>
    <x v="1"/>
    <m/>
  </r>
  <r>
    <d v="2011-01-04T14:00:00"/>
    <n v="2"/>
    <x v="2"/>
    <x v="84"/>
    <n v="61.16"/>
    <n v="10.62"/>
    <n v="18"/>
    <n v="105"/>
    <n v="123"/>
    <x v="14"/>
    <x v="0"/>
    <x v="1"/>
    <m/>
  </r>
  <r>
    <d v="2011-01-04T15:00:00"/>
    <n v="1"/>
    <x v="2"/>
    <x v="85"/>
    <n v="28.97"/>
    <n v="34.6"/>
    <n v="48"/>
    <n v="143"/>
    <n v="191"/>
    <x v="15"/>
    <x v="0"/>
    <x v="1"/>
    <m/>
  </r>
  <r>
    <d v="2011-01-04T16:00:00"/>
    <n v="4"/>
    <x v="2"/>
    <x v="86"/>
    <n v="72.13"/>
    <n v="12.23"/>
    <n v="9"/>
    <n v="99"/>
    <n v="108"/>
    <x v="16"/>
    <x v="0"/>
    <x v="1"/>
    <m/>
  </r>
  <r>
    <d v="2011-01-04T17:00:00"/>
    <n v="2"/>
    <x v="2"/>
    <x v="87"/>
    <n v="68.760000000000005"/>
    <n v="47.18"/>
    <n v="21"/>
    <n v="0"/>
    <n v="21"/>
    <x v="17"/>
    <x v="0"/>
    <x v="1"/>
    <m/>
  </r>
  <r>
    <d v="2011-01-04T18:00:00"/>
    <n v="4"/>
    <x v="3"/>
    <x v="88"/>
    <n v="61.25"/>
    <n v="18.38"/>
    <n v="5"/>
    <n v="117"/>
    <n v="122"/>
    <x v="18"/>
    <x v="0"/>
    <x v="1"/>
    <m/>
  </r>
  <r>
    <d v="2011-01-04T19:00:00"/>
    <n v="4"/>
    <x v="2"/>
    <x v="89"/>
    <n v="94.12"/>
    <n v="33.229999999999997"/>
    <n v="0"/>
    <n v="81"/>
    <n v="81"/>
    <x v="19"/>
    <x v="0"/>
    <x v="1"/>
    <m/>
  </r>
  <r>
    <d v="2011-01-04T20:00:00"/>
    <n v="2"/>
    <x v="3"/>
    <x v="90"/>
    <n v="61.69"/>
    <n v="17.260000000000002"/>
    <n v="42"/>
    <n v="131"/>
    <n v="173"/>
    <x v="20"/>
    <x v="0"/>
    <x v="1"/>
    <m/>
  </r>
  <r>
    <d v="2011-01-04T21:00:00"/>
    <n v="2"/>
    <x v="0"/>
    <x v="91"/>
    <n v="99.24"/>
    <n v="40.36"/>
    <n v="15"/>
    <n v="196"/>
    <n v="211"/>
    <x v="21"/>
    <x v="0"/>
    <x v="1"/>
    <m/>
  </r>
  <r>
    <d v="2011-01-04T22:00:00"/>
    <n v="2"/>
    <x v="2"/>
    <x v="92"/>
    <n v="60.74"/>
    <n v="44.85"/>
    <n v="6"/>
    <n v="131"/>
    <n v="137"/>
    <x v="22"/>
    <x v="0"/>
    <x v="1"/>
    <m/>
  </r>
  <r>
    <d v="2011-01-04T23:00:00"/>
    <n v="2"/>
    <x v="2"/>
    <x v="93"/>
    <n v="29.27"/>
    <n v="39.4"/>
    <n v="23"/>
    <n v="114"/>
    <n v="137"/>
    <x v="23"/>
    <x v="0"/>
    <x v="1"/>
    <m/>
  </r>
  <r>
    <d v="2011-01-05T00:00:00"/>
    <n v="2"/>
    <x v="3"/>
    <x v="94"/>
    <n v="57.64"/>
    <n v="42.42"/>
    <n v="34"/>
    <n v="147"/>
    <n v="181"/>
    <x v="0"/>
    <x v="0"/>
    <x v="1"/>
    <m/>
  </r>
  <r>
    <d v="2011-01-05T01:00:00"/>
    <n v="4"/>
    <x v="0"/>
    <x v="95"/>
    <n v="34.590000000000003"/>
    <n v="5.09"/>
    <n v="13"/>
    <n v="62"/>
    <n v="75"/>
    <x v="1"/>
    <x v="0"/>
    <x v="1"/>
    <m/>
  </r>
  <r>
    <d v="2011-01-05T02:00:00"/>
    <n v="2"/>
    <x v="3"/>
    <x v="96"/>
    <n v="67.77"/>
    <n v="46.2"/>
    <n v="3"/>
    <n v="34"/>
    <n v="37"/>
    <x v="2"/>
    <x v="0"/>
    <x v="1"/>
    <m/>
  </r>
  <r>
    <d v="2011-01-05T03:00:00"/>
    <n v="1"/>
    <x v="3"/>
    <x v="97"/>
    <n v="75.45"/>
    <n v="31.22"/>
    <n v="40"/>
    <n v="115"/>
    <n v="155"/>
    <x v="3"/>
    <x v="0"/>
    <x v="1"/>
    <m/>
  </r>
  <r>
    <d v="2011-01-05T04:00:00"/>
    <n v="3"/>
    <x v="2"/>
    <x v="98"/>
    <n v="57.47"/>
    <n v="43.46"/>
    <n v="14"/>
    <n v="44"/>
    <n v="58"/>
    <x v="4"/>
    <x v="0"/>
    <x v="1"/>
    <m/>
  </r>
  <r>
    <d v="2011-01-05T05:00:00"/>
    <n v="2"/>
    <x v="1"/>
    <x v="99"/>
    <n v="27.82"/>
    <n v="34.22"/>
    <n v="43"/>
    <n v="56"/>
    <n v="99"/>
    <x v="5"/>
    <x v="0"/>
    <x v="1"/>
    <m/>
  </r>
  <r>
    <d v="2011-01-05T06:00:00"/>
    <n v="2"/>
    <x v="1"/>
    <x v="100"/>
    <n v="57.49"/>
    <n v="10.09"/>
    <n v="47"/>
    <n v="120"/>
    <n v="167"/>
    <x v="6"/>
    <x v="0"/>
    <x v="1"/>
    <m/>
  </r>
  <r>
    <d v="2011-01-05T07:00:00"/>
    <n v="4"/>
    <x v="3"/>
    <x v="101"/>
    <n v="26.52"/>
    <n v="30.48"/>
    <n v="22"/>
    <n v="151"/>
    <n v="173"/>
    <x v="7"/>
    <x v="0"/>
    <x v="1"/>
    <m/>
  </r>
  <r>
    <d v="2011-01-05T08:00:00"/>
    <n v="2"/>
    <x v="2"/>
    <x v="102"/>
    <n v="74.569999999999993"/>
    <n v="4.55"/>
    <n v="18"/>
    <n v="19"/>
    <n v="37"/>
    <x v="8"/>
    <x v="0"/>
    <x v="1"/>
    <m/>
  </r>
  <r>
    <d v="2011-01-05T09:00:00"/>
    <n v="2"/>
    <x v="0"/>
    <x v="103"/>
    <n v="83.23"/>
    <n v="34.79"/>
    <n v="13"/>
    <n v="155"/>
    <n v="168"/>
    <x v="9"/>
    <x v="0"/>
    <x v="1"/>
    <m/>
  </r>
  <r>
    <d v="2011-01-05T10:00:00"/>
    <n v="2"/>
    <x v="1"/>
    <x v="104"/>
    <n v="96.99"/>
    <n v="20.45"/>
    <n v="26"/>
    <n v="165"/>
    <n v="191"/>
    <x v="10"/>
    <x v="0"/>
    <x v="1"/>
    <m/>
  </r>
  <r>
    <d v="2011-01-05T11:00:00"/>
    <n v="4"/>
    <x v="0"/>
    <x v="105"/>
    <n v="31.9"/>
    <n v="7.59"/>
    <n v="35"/>
    <n v="151"/>
    <n v="186"/>
    <x v="11"/>
    <x v="0"/>
    <x v="1"/>
    <m/>
  </r>
  <r>
    <d v="2011-01-05T12:00:00"/>
    <n v="2"/>
    <x v="1"/>
    <x v="106"/>
    <n v="62.59"/>
    <n v="48.96"/>
    <n v="37"/>
    <n v="23"/>
    <n v="60"/>
    <x v="12"/>
    <x v="0"/>
    <x v="1"/>
    <m/>
  </r>
  <r>
    <d v="2011-01-05T13:00:00"/>
    <n v="3"/>
    <x v="2"/>
    <x v="107"/>
    <n v="65.400000000000006"/>
    <n v="45.05"/>
    <n v="21"/>
    <n v="69"/>
    <n v="90"/>
    <x v="13"/>
    <x v="0"/>
    <x v="1"/>
    <m/>
  </r>
  <r>
    <d v="2011-01-05T14:00:00"/>
    <n v="4"/>
    <x v="3"/>
    <x v="108"/>
    <n v="93.8"/>
    <n v="44.68"/>
    <n v="10"/>
    <n v="101"/>
    <n v="111"/>
    <x v="14"/>
    <x v="0"/>
    <x v="1"/>
    <m/>
  </r>
  <r>
    <d v="2011-01-05T15:00:00"/>
    <n v="3"/>
    <x v="0"/>
    <x v="109"/>
    <n v="70.180000000000007"/>
    <n v="39.44"/>
    <n v="3"/>
    <n v="126"/>
    <n v="129"/>
    <x v="15"/>
    <x v="0"/>
    <x v="1"/>
    <m/>
  </r>
  <r>
    <d v="2011-01-05T16:00:00"/>
    <n v="4"/>
    <x v="0"/>
    <x v="110"/>
    <n v="31.64"/>
    <n v="34.6"/>
    <n v="31"/>
    <n v="117"/>
    <n v="148"/>
    <x v="16"/>
    <x v="0"/>
    <x v="1"/>
    <m/>
  </r>
  <r>
    <d v="2011-01-05T17:00:00"/>
    <n v="2"/>
    <x v="3"/>
    <x v="111"/>
    <n v="54.91"/>
    <n v="32.75"/>
    <n v="39"/>
    <n v="24"/>
    <n v="63"/>
    <x v="17"/>
    <x v="0"/>
    <x v="1"/>
    <m/>
  </r>
  <r>
    <d v="2011-01-05T18:00:00"/>
    <n v="3"/>
    <x v="0"/>
    <x v="112"/>
    <n v="72.38"/>
    <n v="5.3"/>
    <n v="40"/>
    <n v="80"/>
    <n v="120"/>
    <x v="18"/>
    <x v="0"/>
    <x v="1"/>
    <m/>
  </r>
  <r>
    <d v="2011-01-05T19:00:00"/>
    <n v="4"/>
    <x v="1"/>
    <x v="113"/>
    <n v="76.02"/>
    <n v="45.03"/>
    <n v="23"/>
    <n v="196"/>
    <n v="219"/>
    <x v="19"/>
    <x v="0"/>
    <x v="1"/>
    <m/>
  </r>
  <r>
    <d v="2011-01-05T20:00:00"/>
    <n v="1"/>
    <x v="3"/>
    <x v="114"/>
    <n v="89.05"/>
    <n v="44.06"/>
    <n v="33"/>
    <n v="16"/>
    <n v="49"/>
    <x v="20"/>
    <x v="0"/>
    <x v="1"/>
    <m/>
  </r>
  <r>
    <d v="2011-01-05T21:00:00"/>
    <n v="2"/>
    <x v="1"/>
    <x v="115"/>
    <n v="34.44"/>
    <n v="37.39"/>
    <n v="2"/>
    <n v="57"/>
    <n v="59"/>
    <x v="21"/>
    <x v="0"/>
    <x v="1"/>
    <m/>
  </r>
  <r>
    <d v="2011-01-05T22:00:00"/>
    <n v="4"/>
    <x v="1"/>
    <x v="116"/>
    <n v="96.12"/>
    <n v="46.37"/>
    <n v="37"/>
    <n v="147"/>
    <n v="184"/>
    <x v="22"/>
    <x v="0"/>
    <x v="1"/>
    <m/>
  </r>
  <r>
    <d v="2011-01-05T23:00:00"/>
    <n v="1"/>
    <x v="2"/>
    <x v="117"/>
    <n v="24.73"/>
    <n v="27.65"/>
    <n v="1"/>
    <n v="1"/>
    <n v="2"/>
    <x v="23"/>
    <x v="0"/>
    <x v="1"/>
    <m/>
  </r>
  <r>
    <d v="2011-01-06T00:00:00"/>
    <n v="4"/>
    <x v="1"/>
    <x v="118"/>
    <n v="98.7"/>
    <n v="22.38"/>
    <n v="22"/>
    <n v="82"/>
    <n v="104"/>
    <x v="0"/>
    <x v="0"/>
    <x v="1"/>
    <m/>
  </r>
  <r>
    <d v="2011-01-06T01:00:00"/>
    <n v="1"/>
    <x v="2"/>
    <x v="119"/>
    <n v="88.62"/>
    <n v="48.4"/>
    <n v="39"/>
    <n v="8"/>
    <n v="47"/>
    <x v="1"/>
    <x v="0"/>
    <x v="1"/>
    <m/>
  </r>
  <r>
    <d v="2011-01-06T02:00:00"/>
    <n v="2"/>
    <x v="0"/>
    <x v="120"/>
    <n v="72.819999999999993"/>
    <n v="23.21"/>
    <n v="19"/>
    <n v="190"/>
    <n v="209"/>
    <x v="2"/>
    <x v="0"/>
    <x v="1"/>
    <m/>
  </r>
  <r>
    <d v="2011-01-06T03:00:00"/>
    <n v="3"/>
    <x v="0"/>
    <x v="95"/>
    <n v="78.8"/>
    <n v="32.07"/>
    <n v="7"/>
    <n v="122"/>
    <n v="129"/>
    <x v="3"/>
    <x v="0"/>
    <x v="1"/>
    <m/>
  </r>
  <r>
    <d v="2011-01-06T04:00:00"/>
    <n v="1"/>
    <x v="2"/>
    <x v="121"/>
    <n v="25.82"/>
    <n v="18.649999999999999"/>
    <n v="34"/>
    <n v="103"/>
    <n v="137"/>
    <x v="4"/>
    <x v="0"/>
    <x v="1"/>
    <m/>
  </r>
  <r>
    <d v="2011-01-06T05:00:00"/>
    <n v="4"/>
    <x v="1"/>
    <x v="122"/>
    <n v="23.32"/>
    <n v="31.82"/>
    <n v="48"/>
    <n v="82"/>
    <n v="130"/>
    <x v="5"/>
    <x v="0"/>
    <x v="1"/>
    <m/>
  </r>
  <r>
    <d v="2011-01-06T06:00:00"/>
    <n v="2"/>
    <x v="3"/>
    <x v="123"/>
    <n v="28.14"/>
    <n v="36"/>
    <n v="42"/>
    <n v="108"/>
    <n v="150"/>
    <x v="6"/>
    <x v="0"/>
    <x v="1"/>
    <m/>
  </r>
  <r>
    <d v="2011-01-06T07:00:00"/>
    <n v="1"/>
    <x v="3"/>
    <x v="124"/>
    <n v="26.99"/>
    <n v="31.23"/>
    <n v="2"/>
    <n v="119"/>
    <n v="121"/>
    <x v="7"/>
    <x v="0"/>
    <x v="1"/>
    <m/>
  </r>
  <r>
    <d v="2011-01-06T08:00:00"/>
    <n v="4"/>
    <x v="2"/>
    <x v="67"/>
    <n v="63.79"/>
    <n v="25.73"/>
    <n v="31"/>
    <n v="195"/>
    <n v="226"/>
    <x v="8"/>
    <x v="0"/>
    <x v="1"/>
    <m/>
  </r>
  <r>
    <d v="2011-01-06T09:00:00"/>
    <n v="4"/>
    <x v="0"/>
    <x v="125"/>
    <n v="37.24"/>
    <n v="15.01"/>
    <n v="30"/>
    <n v="133"/>
    <n v="163"/>
    <x v="9"/>
    <x v="0"/>
    <x v="1"/>
    <m/>
  </r>
  <r>
    <d v="2011-01-06T10:00:00"/>
    <n v="4"/>
    <x v="0"/>
    <x v="126"/>
    <n v="88.82"/>
    <n v="32.19"/>
    <n v="43"/>
    <n v="10"/>
    <n v="53"/>
    <x v="10"/>
    <x v="0"/>
    <x v="1"/>
    <m/>
  </r>
  <r>
    <d v="2011-01-06T11:00:00"/>
    <n v="1"/>
    <x v="3"/>
    <x v="127"/>
    <n v="55.66"/>
    <n v="45.42"/>
    <n v="45"/>
    <n v="148"/>
    <n v="193"/>
    <x v="11"/>
    <x v="0"/>
    <x v="1"/>
    <m/>
  </r>
  <r>
    <d v="2011-01-06T12:00:00"/>
    <n v="1"/>
    <x v="2"/>
    <x v="128"/>
    <n v="75.64"/>
    <n v="0.35"/>
    <n v="30"/>
    <n v="105"/>
    <n v="135"/>
    <x v="12"/>
    <x v="0"/>
    <x v="1"/>
    <m/>
  </r>
  <r>
    <d v="2011-01-06T13:00:00"/>
    <n v="1"/>
    <x v="3"/>
    <x v="129"/>
    <n v="72.23"/>
    <n v="6.7"/>
    <n v="0"/>
    <n v="190"/>
    <n v="190"/>
    <x v="13"/>
    <x v="0"/>
    <x v="1"/>
    <m/>
  </r>
  <r>
    <d v="2011-01-06T14:00:00"/>
    <n v="3"/>
    <x v="1"/>
    <x v="130"/>
    <n v="45.59"/>
    <n v="5.99"/>
    <n v="11"/>
    <n v="127"/>
    <n v="138"/>
    <x v="14"/>
    <x v="0"/>
    <x v="1"/>
    <m/>
  </r>
  <r>
    <d v="2011-01-06T15:00:00"/>
    <n v="1"/>
    <x v="1"/>
    <x v="131"/>
    <n v="39.450000000000003"/>
    <n v="46.16"/>
    <n v="17"/>
    <n v="29"/>
    <n v="46"/>
    <x v="15"/>
    <x v="0"/>
    <x v="1"/>
    <m/>
  </r>
  <r>
    <d v="2011-01-06T16:00:00"/>
    <n v="1"/>
    <x v="2"/>
    <x v="132"/>
    <n v="47.4"/>
    <n v="33.14"/>
    <n v="23"/>
    <n v="81"/>
    <n v="104"/>
    <x v="16"/>
    <x v="0"/>
    <x v="1"/>
    <m/>
  </r>
  <r>
    <d v="2011-01-06T17:00:00"/>
    <n v="1"/>
    <x v="2"/>
    <x v="133"/>
    <n v="83.73"/>
    <n v="47.59"/>
    <n v="35"/>
    <n v="114"/>
    <n v="149"/>
    <x v="17"/>
    <x v="0"/>
    <x v="1"/>
    <m/>
  </r>
  <r>
    <d v="2011-01-06T18:00:00"/>
    <n v="3"/>
    <x v="1"/>
    <x v="134"/>
    <n v="66.900000000000006"/>
    <n v="29.14"/>
    <n v="28"/>
    <n v="148"/>
    <n v="176"/>
    <x v="18"/>
    <x v="0"/>
    <x v="1"/>
    <m/>
  </r>
  <r>
    <d v="2011-01-06T19:00:00"/>
    <n v="1"/>
    <x v="0"/>
    <x v="135"/>
    <n v="40.28"/>
    <n v="23.09"/>
    <n v="24"/>
    <n v="150"/>
    <n v="174"/>
    <x v="19"/>
    <x v="0"/>
    <x v="1"/>
    <m/>
  </r>
  <r>
    <d v="2011-01-06T20:00:00"/>
    <n v="4"/>
    <x v="2"/>
    <x v="136"/>
    <n v="85.43"/>
    <n v="39.619999999999997"/>
    <n v="22"/>
    <n v="60"/>
    <n v="82"/>
    <x v="20"/>
    <x v="0"/>
    <x v="1"/>
    <m/>
  </r>
  <r>
    <d v="2011-01-06T21:00:00"/>
    <n v="1"/>
    <x v="1"/>
    <x v="137"/>
    <n v="24.38"/>
    <n v="8.0500000000000007"/>
    <n v="2"/>
    <n v="157"/>
    <n v="159"/>
    <x v="21"/>
    <x v="0"/>
    <x v="1"/>
    <m/>
  </r>
  <r>
    <d v="2011-01-06T22:00:00"/>
    <n v="4"/>
    <x v="1"/>
    <x v="138"/>
    <n v="75.930000000000007"/>
    <n v="19.07"/>
    <n v="29"/>
    <n v="173"/>
    <n v="202"/>
    <x v="22"/>
    <x v="0"/>
    <x v="1"/>
    <m/>
  </r>
  <r>
    <d v="2011-01-06T23:00:00"/>
    <n v="4"/>
    <x v="0"/>
    <x v="139"/>
    <n v="55.13"/>
    <n v="23.31"/>
    <n v="16"/>
    <n v="187"/>
    <n v="203"/>
    <x v="23"/>
    <x v="0"/>
    <x v="1"/>
    <m/>
  </r>
  <r>
    <d v="2011-01-07T00:00:00"/>
    <n v="4"/>
    <x v="0"/>
    <x v="140"/>
    <n v="78.5"/>
    <n v="14.92"/>
    <n v="44"/>
    <n v="17"/>
    <n v="61"/>
    <x v="0"/>
    <x v="0"/>
    <x v="1"/>
    <m/>
  </r>
  <r>
    <d v="2011-01-07T01:00:00"/>
    <n v="3"/>
    <x v="0"/>
    <x v="141"/>
    <n v="94.2"/>
    <n v="18.559999999999999"/>
    <n v="48"/>
    <n v="61"/>
    <n v="109"/>
    <x v="1"/>
    <x v="0"/>
    <x v="1"/>
    <m/>
  </r>
  <r>
    <d v="2011-01-07T02:00:00"/>
    <n v="3"/>
    <x v="0"/>
    <x v="142"/>
    <n v="80"/>
    <n v="3.91"/>
    <n v="29"/>
    <n v="172"/>
    <n v="201"/>
    <x v="2"/>
    <x v="0"/>
    <x v="1"/>
    <m/>
  </r>
  <r>
    <d v="2011-01-07T03:00:00"/>
    <n v="3"/>
    <x v="3"/>
    <x v="143"/>
    <n v="55.36"/>
    <n v="9.9"/>
    <n v="48"/>
    <n v="60"/>
    <n v="108"/>
    <x v="3"/>
    <x v="0"/>
    <x v="1"/>
    <m/>
  </r>
  <r>
    <d v="2011-01-07T04:00:00"/>
    <n v="1"/>
    <x v="0"/>
    <x v="144"/>
    <n v="32.08"/>
    <n v="16.77"/>
    <n v="18"/>
    <n v="58"/>
    <n v="76"/>
    <x v="4"/>
    <x v="0"/>
    <x v="1"/>
    <m/>
  </r>
  <r>
    <d v="2011-01-07T05:00:00"/>
    <n v="4"/>
    <x v="3"/>
    <x v="145"/>
    <n v="84.51"/>
    <n v="39.79"/>
    <n v="4"/>
    <n v="162"/>
    <n v="166"/>
    <x v="5"/>
    <x v="0"/>
    <x v="1"/>
    <m/>
  </r>
  <r>
    <d v="2011-01-07T06:00:00"/>
    <n v="3"/>
    <x v="2"/>
    <x v="18"/>
    <n v="56.86"/>
    <n v="9.1199999999999992"/>
    <n v="39"/>
    <n v="109"/>
    <n v="148"/>
    <x v="6"/>
    <x v="0"/>
    <x v="1"/>
    <m/>
  </r>
  <r>
    <d v="2011-01-07T07:00:00"/>
    <n v="3"/>
    <x v="1"/>
    <x v="146"/>
    <n v="26.02"/>
    <n v="17.329999999999998"/>
    <n v="33"/>
    <n v="149"/>
    <n v="182"/>
    <x v="7"/>
    <x v="0"/>
    <x v="1"/>
    <m/>
  </r>
  <r>
    <d v="2011-01-07T08:00:00"/>
    <n v="1"/>
    <x v="3"/>
    <x v="125"/>
    <n v="77.52"/>
    <n v="3.25"/>
    <n v="8"/>
    <n v="113"/>
    <n v="121"/>
    <x v="8"/>
    <x v="0"/>
    <x v="1"/>
    <m/>
  </r>
  <r>
    <d v="2011-01-07T09:00:00"/>
    <n v="3"/>
    <x v="2"/>
    <x v="147"/>
    <n v="43.35"/>
    <n v="27.86"/>
    <n v="38"/>
    <n v="151"/>
    <n v="189"/>
    <x v="9"/>
    <x v="0"/>
    <x v="1"/>
    <m/>
  </r>
  <r>
    <d v="2011-01-07T10:00:00"/>
    <n v="1"/>
    <x v="2"/>
    <x v="148"/>
    <n v="23.91"/>
    <n v="30.56"/>
    <n v="47"/>
    <n v="50"/>
    <n v="97"/>
    <x v="10"/>
    <x v="0"/>
    <x v="1"/>
    <m/>
  </r>
  <r>
    <d v="2011-01-07T11:00:00"/>
    <n v="2"/>
    <x v="3"/>
    <x v="149"/>
    <n v="92.22"/>
    <n v="43.28"/>
    <n v="43"/>
    <n v="64"/>
    <n v="107"/>
    <x v="11"/>
    <x v="0"/>
    <x v="1"/>
    <m/>
  </r>
  <r>
    <d v="2011-01-07T12:00:00"/>
    <n v="3"/>
    <x v="2"/>
    <x v="150"/>
    <n v="58.65"/>
    <n v="40.96"/>
    <n v="25"/>
    <n v="142"/>
    <n v="167"/>
    <x v="12"/>
    <x v="0"/>
    <x v="1"/>
    <m/>
  </r>
  <r>
    <d v="2011-01-07T13:00:00"/>
    <n v="2"/>
    <x v="2"/>
    <x v="151"/>
    <n v="42.48"/>
    <n v="14.27"/>
    <n v="4"/>
    <n v="111"/>
    <n v="115"/>
    <x v="13"/>
    <x v="0"/>
    <x v="1"/>
    <m/>
  </r>
  <r>
    <d v="2011-01-07T14:00:00"/>
    <n v="1"/>
    <x v="3"/>
    <x v="152"/>
    <n v="77.31"/>
    <n v="6.85"/>
    <n v="23"/>
    <n v="155"/>
    <n v="178"/>
    <x v="14"/>
    <x v="0"/>
    <x v="1"/>
    <m/>
  </r>
  <r>
    <d v="2011-01-07T15:00:00"/>
    <n v="4"/>
    <x v="2"/>
    <x v="153"/>
    <n v="90.87"/>
    <n v="7.8"/>
    <n v="30"/>
    <n v="41"/>
    <n v="71"/>
    <x v="15"/>
    <x v="0"/>
    <x v="1"/>
    <m/>
  </r>
  <r>
    <d v="2011-01-07T16:00:00"/>
    <n v="3"/>
    <x v="0"/>
    <x v="154"/>
    <n v="20.02"/>
    <n v="48.45"/>
    <n v="23"/>
    <n v="147"/>
    <n v="170"/>
    <x v="16"/>
    <x v="0"/>
    <x v="1"/>
    <m/>
  </r>
  <r>
    <d v="2011-01-07T17:00:00"/>
    <n v="1"/>
    <x v="0"/>
    <x v="155"/>
    <n v="75.03"/>
    <n v="33.659999999999997"/>
    <n v="20"/>
    <n v="42"/>
    <n v="62"/>
    <x v="17"/>
    <x v="0"/>
    <x v="1"/>
    <m/>
  </r>
  <r>
    <d v="2011-01-07T18:00:00"/>
    <n v="4"/>
    <x v="1"/>
    <x v="156"/>
    <n v="81.36"/>
    <n v="2.13"/>
    <n v="21"/>
    <n v="196"/>
    <n v="217"/>
    <x v="18"/>
    <x v="0"/>
    <x v="1"/>
    <m/>
  </r>
  <r>
    <d v="2011-01-07T19:00:00"/>
    <n v="4"/>
    <x v="2"/>
    <x v="157"/>
    <n v="36.79"/>
    <n v="6.84"/>
    <n v="37"/>
    <n v="190"/>
    <n v="227"/>
    <x v="19"/>
    <x v="0"/>
    <x v="1"/>
    <m/>
  </r>
  <r>
    <d v="2011-01-07T20:00:00"/>
    <n v="2"/>
    <x v="1"/>
    <x v="158"/>
    <n v="59.17"/>
    <n v="24.29"/>
    <n v="21"/>
    <n v="170"/>
    <n v="191"/>
    <x v="20"/>
    <x v="0"/>
    <x v="1"/>
    <m/>
  </r>
  <r>
    <d v="2011-01-07T21:00:00"/>
    <n v="1"/>
    <x v="0"/>
    <x v="159"/>
    <n v="27.14"/>
    <n v="10.39"/>
    <n v="20"/>
    <n v="1"/>
    <n v="21"/>
    <x v="21"/>
    <x v="0"/>
    <x v="1"/>
    <m/>
  </r>
  <r>
    <d v="2011-01-07T22:00:00"/>
    <n v="4"/>
    <x v="0"/>
    <x v="160"/>
    <n v="79.739999999999995"/>
    <n v="40.18"/>
    <n v="29"/>
    <n v="150"/>
    <n v="179"/>
    <x v="22"/>
    <x v="0"/>
    <x v="1"/>
    <m/>
  </r>
  <r>
    <d v="2011-01-07T23:00:00"/>
    <n v="3"/>
    <x v="0"/>
    <x v="161"/>
    <n v="87.8"/>
    <n v="28.66"/>
    <n v="48"/>
    <n v="139"/>
    <n v="187"/>
    <x v="23"/>
    <x v="0"/>
    <x v="1"/>
    <m/>
  </r>
  <r>
    <d v="2011-01-08T00:00:00"/>
    <n v="3"/>
    <x v="2"/>
    <x v="162"/>
    <n v="28.65"/>
    <n v="30.63"/>
    <n v="46"/>
    <n v="173"/>
    <n v="219"/>
    <x v="0"/>
    <x v="0"/>
    <x v="1"/>
    <m/>
  </r>
  <r>
    <d v="2011-01-08T01:00:00"/>
    <n v="2"/>
    <x v="2"/>
    <x v="163"/>
    <n v="85.32"/>
    <n v="23.14"/>
    <n v="9"/>
    <n v="125"/>
    <n v="134"/>
    <x v="1"/>
    <x v="0"/>
    <x v="1"/>
    <m/>
  </r>
  <r>
    <d v="2011-01-08T02:00:00"/>
    <n v="4"/>
    <x v="0"/>
    <x v="164"/>
    <n v="81.73"/>
    <n v="12.8"/>
    <n v="2"/>
    <n v="160"/>
    <n v="162"/>
    <x v="2"/>
    <x v="0"/>
    <x v="1"/>
    <m/>
  </r>
  <r>
    <d v="2011-01-08T03:00:00"/>
    <n v="1"/>
    <x v="1"/>
    <x v="165"/>
    <n v="47.75"/>
    <n v="29.47"/>
    <n v="38"/>
    <n v="43"/>
    <n v="81"/>
    <x v="3"/>
    <x v="0"/>
    <x v="1"/>
    <m/>
  </r>
  <r>
    <d v="2011-01-08T04:00:00"/>
    <n v="3"/>
    <x v="1"/>
    <x v="157"/>
    <n v="75.22"/>
    <n v="35.85"/>
    <n v="28"/>
    <n v="152"/>
    <n v="180"/>
    <x v="4"/>
    <x v="0"/>
    <x v="1"/>
    <m/>
  </r>
  <r>
    <d v="2011-01-08T05:00:00"/>
    <n v="4"/>
    <x v="3"/>
    <x v="166"/>
    <n v="20"/>
    <n v="18.55"/>
    <n v="24"/>
    <n v="34"/>
    <n v="58"/>
    <x v="5"/>
    <x v="0"/>
    <x v="1"/>
    <m/>
  </r>
  <r>
    <d v="2011-01-08T06:00:00"/>
    <n v="4"/>
    <x v="0"/>
    <x v="167"/>
    <n v="94.54"/>
    <n v="25.25"/>
    <n v="1"/>
    <n v="162"/>
    <n v="163"/>
    <x v="6"/>
    <x v="0"/>
    <x v="1"/>
    <m/>
  </r>
  <r>
    <d v="2011-01-08T07:00:00"/>
    <n v="2"/>
    <x v="1"/>
    <x v="168"/>
    <n v="64.03"/>
    <n v="41.98"/>
    <n v="12"/>
    <n v="64"/>
    <n v="76"/>
    <x v="7"/>
    <x v="0"/>
    <x v="1"/>
    <m/>
  </r>
  <r>
    <d v="2011-01-08T08:00:00"/>
    <n v="3"/>
    <x v="0"/>
    <x v="169"/>
    <n v="69.63"/>
    <n v="7.43"/>
    <n v="26"/>
    <n v="170"/>
    <n v="196"/>
    <x v="8"/>
    <x v="0"/>
    <x v="1"/>
    <m/>
  </r>
  <r>
    <d v="2011-01-08T09:00:00"/>
    <n v="3"/>
    <x v="1"/>
    <x v="170"/>
    <n v="73.17"/>
    <n v="27.26"/>
    <n v="28"/>
    <n v="195"/>
    <n v="223"/>
    <x v="9"/>
    <x v="0"/>
    <x v="1"/>
    <m/>
  </r>
  <r>
    <d v="2011-01-08T10:00:00"/>
    <n v="1"/>
    <x v="3"/>
    <x v="171"/>
    <n v="64.91"/>
    <n v="17.420000000000002"/>
    <n v="13"/>
    <n v="189"/>
    <n v="202"/>
    <x v="10"/>
    <x v="0"/>
    <x v="1"/>
    <m/>
  </r>
  <r>
    <d v="2011-01-08T11:00:00"/>
    <n v="3"/>
    <x v="3"/>
    <x v="172"/>
    <n v="88.54"/>
    <n v="35.14"/>
    <n v="3"/>
    <n v="158"/>
    <n v="161"/>
    <x v="11"/>
    <x v="0"/>
    <x v="1"/>
    <m/>
  </r>
  <r>
    <d v="2011-01-08T12:00:00"/>
    <n v="1"/>
    <x v="0"/>
    <x v="173"/>
    <n v="68.78"/>
    <n v="0.94"/>
    <n v="7"/>
    <n v="155"/>
    <n v="162"/>
    <x v="12"/>
    <x v="0"/>
    <x v="1"/>
    <m/>
  </r>
  <r>
    <d v="2011-01-08T13:00:00"/>
    <n v="3"/>
    <x v="1"/>
    <x v="174"/>
    <n v="92.62"/>
    <n v="33.520000000000003"/>
    <n v="4"/>
    <n v="138"/>
    <n v="142"/>
    <x v="13"/>
    <x v="0"/>
    <x v="1"/>
    <m/>
  </r>
  <r>
    <d v="2011-01-08T14:00:00"/>
    <n v="2"/>
    <x v="2"/>
    <x v="175"/>
    <n v="66.59"/>
    <n v="5.14"/>
    <n v="43"/>
    <n v="31"/>
    <n v="74"/>
    <x v="14"/>
    <x v="0"/>
    <x v="1"/>
    <m/>
  </r>
  <r>
    <d v="2011-01-08T15:00:00"/>
    <n v="3"/>
    <x v="3"/>
    <x v="176"/>
    <n v="33.69"/>
    <n v="3.24"/>
    <n v="26"/>
    <n v="65"/>
    <n v="91"/>
    <x v="15"/>
    <x v="0"/>
    <x v="1"/>
    <m/>
  </r>
  <r>
    <d v="2011-01-08T16:00:00"/>
    <n v="1"/>
    <x v="0"/>
    <x v="177"/>
    <n v="93.09"/>
    <n v="36.229999999999997"/>
    <n v="23"/>
    <n v="59"/>
    <n v="82"/>
    <x v="16"/>
    <x v="0"/>
    <x v="1"/>
    <m/>
  </r>
  <r>
    <d v="2011-01-08T17:00:00"/>
    <n v="1"/>
    <x v="0"/>
    <x v="178"/>
    <n v="74.53"/>
    <n v="32.020000000000003"/>
    <n v="43"/>
    <n v="178"/>
    <n v="221"/>
    <x v="17"/>
    <x v="0"/>
    <x v="1"/>
    <m/>
  </r>
  <r>
    <d v="2011-01-08T18:00:00"/>
    <n v="2"/>
    <x v="1"/>
    <x v="152"/>
    <n v="75.94"/>
    <n v="44.75"/>
    <n v="42"/>
    <n v="186"/>
    <n v="228"/>
    <x v="18"/>
    <x v="0"/>
    <x v="1"/>
    <m/>
  </r>
  <r>
    <d v="2011-01-08T19:00:00"/>
    <n v="3"/>
    <x v="0"/>
    <x v="179"/>
    <n v="98.84"/>
    <n v="25.98"/>
    <n v="33"/>
    <n v="144"/>
    <n v="177"/>
    <x v="19"/>
    <x v="0"/>
    <x v="1"/>
    <m/>
  </r>
  <r>
    <d v="2011-01-08T20:00:00"/>
    <n v="3"/>
    <x v="3"/>
    <x v="180"/>
    <n v="26.02"/>
    <n v="26.5"/>
    <n v="27"/>
    <n v="114"/>
    <n v="141"/>
    <x v="20"/>
    <x v="0"/>
    <x v="1"/>
    <m/>
  </r>
  <r>
    <d v="2011-01-08T21:00:00"/>
    <n v="2"/>
    <x v="0"/>
    <x v="181"/>
    <n v="54.29"/>
    <n v="35.35"/>
    <n v="23"/>
    <n v="67"/>
    <n v="90"/>
    <x v="21"/>
    <x v="0"/>
    <x v="1"/>
    <m/>
  </r>
  <r>
    <d v="2011-01-08T22:00:00"/>
    <n v="3"/>
    <x v="0"/>
    <x v="182"/>
    <n v="39.130000000000003"/>
    <n v="16.170000000000002"/>
    <n v="4"/>
    <n v="165"/>
    <n v="169"/>
    <x v="22"/>
    <x v="0"/>
    <x v="1"/>
    <m/>
  </r>
  <r>
    <d v="2011-01-08T23:00:00"/>
    <n v="3"/>
    <x v="2"/>
    <x v="183"/>
    <n v="70.430000000000007"/>
    <n v="1.85"/>
    <n v="12"/>
    <n v="63"/>
    <n v="75"/>
    <x v="23"/>
    <x v="0"/>
    <x v="1"/>
    <m/>
  </r>
  <r>
    <d v="2011-01-09T00:00:00"/>
    <n v="1"/>
    <x v="2"/>
    <x v="184"/>
    <n v="84.54"/>
    <n v="11.5"/>
    <n v="17"/>
    <n v="130"/>
    <n v="147"/>
    <x v="0"/>
    <x v="0"/>
    <x v="1"/>
    <m/>
  </r>
  <r>
    <d v="2011-01-09T01:00:00"/>
    <n v="3"/>
    <x v="3"/>
    <x v="185"/>
    <n v="97.3"/>
    <n v="11.9"/>
    <n v="16"/>
    <n v="53"/>
    <n v="69"/>
    <x v="1"/>
    <x v="0"/>
    <x v="1"/>
    <m/>
  </r>
  <r>
    <d v="2011-01-09T02:00:00"/>
    <n v="3"/>
    <x v="1"/>
    <x v="186"/>
    <n v="56.37"/>
    <n v="16.78"/>
    <n v="29"/>
    <n v="75"/>
    <n v="104"/>
    <x v="2"/>
    <x v="0"/>
    <x v="1"/>
    <m/>
  </r>
  <r>
    <d v="2011-01-09T03:00:00"/>
    <n v="2"/>
    <x v="2"/>
    <x v="187"/>
    <n v="82.9"/>
    <n v="47.17"/>
    <n v="37"/>
    <n v="171"/>
    <n v="208"/>
    <x v="3"/>
    <x v="0"/>
    <x v="1"/>
    <m/>
  </r>
  <r>
    <d v="2011-01-09T04:00:00"/>
    <n v="2"/>
    <x v="1"/>
    <x v="188"/>
    <n v="93.36"/>
    <n v="40.24"/>
    <n v="18"/>
    <n v="126"/>
    <n v="144"/>
    <x v="4"/>
    <x v="0"/>
    <x v="1"/>
    <m/>
  </r>
  <r>
    <d v="2011-01-09T05:00:00"/>
    <n v="4"/>
    <x v="3"/>
    <x v="189"/>
    <n v="74.67"/>
    <n v="46.8"/>
    <n v="21"/>
    <n v="157"/>
    <n v="178"/>
    <x v="5"/>
    <x v="0"/>
    <x v="1"/>
    <m/>
  </r>
  <r>
    <d v="2011-01-09T06:00:00"/>
    <n v="1"/>
    <x v="2"/>
    <x v="190"/>
    <n v="39.42"/>
    <n v="49.93"/>
    <n v="48"/>
    <n v="109"/>
    <n v="157"/>
    <x v="6"/>
    <x v="0"/>
    <x v="1"/>
    <m/>
  </r>
  <r>
    <d v="2011-01-09T07:00:00"/>
    <n v="3"/>
    <x v="1"/>
    <x v="191"/>
    <n v="68.63"/>
    <n v="21.69"/>
    <n v="48"/>
    <n v="87"/>
    <n v="135"/>
    <x v="7"/>
    <x v="0"/>
    <x v="1"/>
    <m/>
  </r>
  <r>
    <d v="2011-01-09T08:00:00"/>
    <n v="3"/>
    <x v="2"/>
    <x v="192"/>
    <n v="97.6"/>
    <n v="11.35"/>
    <n v="17"/>
    <n v="112"/>
    <n v="129"/>
    <x v="8"/>
    <x v="0"/>
    <x v="1"/>
    <m/>
  </r>
  <r>
    <d v="2011-01-09T09:00:00"/>
    <n v="4"/>
    <x v="3"/>
    <x v="193"/>
    <n v="99"/>
    <n v="28"/>
    <n v="25"/>
    <n v="53"/>
    <n v="78"/>
    <x v="9"/>
    <x v="0"/>
    <x v="1"/>
    <m/>
  </r>
  <r>
    <d v="2011-01-09T10:00:00"/>
    <n v="3"/>
    <x v="3"/>
    <x v="194"/>
    <n v="71.39"/>
    <n v="44.06"/>
    <n v="14"/>
    <n v="47"/>
    <n v="61"/>
    <x v="10"/>
    <x v="0"/>
    <x v="1"/>
    <m/>
  </r>
  <r>
    <d v="2011-01-09T11:00:00"/>
    <n v="1"/>
    <x v="2"/>
    <x v="195"/>
    <n v="90.96"/>
    <n v="23.29"/>
    <n v="27"/>
    <n v="34"/>
    <n v="61"/>
    <x v="11"/>
    <x v="0"/>
    <x v="1"/>
    <m/>
  </r>
  <r>
    <d v="2011-01-09T12:00:00"/>
    <n v="4"/>
    <x v="1"/>
    <x v="196"/>
    <n v="36.03"/>
    <n v="25.27"/>
    <n v="29"/>
    <n v="67"/>
    <n v="96"/>
    <x v="12"/>
    <x v="0"/>
    <x v="1"/>
    <m/>
  </r>
  <r>
    <d v="2011-01-09T13:00:00"/>
    <n v="1"/>
    <x v="0"/>
    <x v="197"/>
    <n v="39.69"/>
    <n v="6.72"/>
    <n v="27"/>
    <n v="25"/>
    <n v="52"/>
    <x v="13"/>
    <x v="0"/>
    <x v="1"/>
    <m/>
  </r>
  <r>
    <d v="2011-01-09T14:00:00"/>
    <n v="4"/>
    <x v="0"/>
    <x v="198"/>
    <n v="96.23"/>
    <n v="21.02"/>
    <n v="19"/>
    <n v="71"/>
    <n v="90"/>
    <x v="14"/>
    <x v="0"/>
    <x v="1"/>
    <m/>
  </r>
  <r>
    <d v="2011-01-09T15:00:00"/>
    <n v="4"/>
    <x v="2"/>
    <x v="199"/>
    <n v="30.82"/>
    <n v="19.350000000000001"/>
    <n v="3"/>
    <n v="87"/>
    <n v="90"/>
    <x v="15"/>
    <x v="0"/>
    <x v="1"/>
    <m/>
  </r>
  <r>
    <d v="2011-01-09T16:00:00"/>
    <n v="2"/>
    <x v="1"/>
    <x v="200"/>
    <n v="35.29"/>
    <n v="17.579999999999998"/>
    <n v="3"/>
    <n v="106"/>
    <n v="109"/>
    <x v="16"/>
    <x v="0"/>
    <x v="1"/>
    <m/>
  </r>
  <r>
    <d v="2011-01-09T17:00:00"/>
    <n v="1"/>
    <x v="0"/>
    <x v="115"/>
    <n v="53.64"/>
    <n v="44.36"/>
    <n v="36"/>
    <n v="55"/>
    <n v="91"/>
    <x v="17"/>
    <x v="0"/>
    <x v="1"/>
    <m/>
  </r>
  <r>
    <d v="2011-01-09T18:00:00"/>
    <n v="3"/>
    <x v="3"/>
    <x v="201"/>
    <n v="67.17"/>
    <n v="2.97"/>
    <n v="14"/>
    <n v="68"/>
    <n v="82"/>
    <x v="18"/>
    <x v="0"/>
    <x v="1"/>
    <m/>
  </r>
  <r>
    <d v="2011-01-09T19:00:00"/>
    <n v="3"/>
    <x v="1"/>
    <x v="202"/>
    <n v="68.31"/>
    <n v="48.61"/>
    <n v="33"/>
    <n v="79"/>
    <n v="112"/>
    <x v="19"/>
    <x v="0"/>
    <x v="1"/>
    <m/>
  </r>
  <r>
    <d v="2011-01-09T20:00:00"/>
    <n v="1"/>
    <x v="0"/>
    <x v="203"/>
    <n v="43.36"/>
    <n v="0.41"/>
    <n v="10"/>
    <n v="191"/>
    <n v="201"/>
    <x v="20"/>
    <x v="0"/>
    <x v="1"/>
    <m/>
  </r>
  <r>
    <d v="2011-01-09T21:00:00"/>
    <n v="3"/>
    <x v="1"/>
    <x v="204"/>
    <n v="93.65"/>
    <n v="47.28"/>
    <n v="22"/>
    <n v="95"/>
    <n v="117"/>
    <x v="21"/>
    <x v="0"/>
    <x v="1"/>
    <m/>
  </r>
  <r>
    <d v="2011-01-09T22:00:00"/>
    <n v="3"/>
    <x v="2"/>
    <x v="205"/>
    <n v="93.21"/>
    <n v="27.4"/>
    <n v="34"/>
    <n v="156"/>
    <n v="190"/>
    <x v="22"/>
    <x v="0"/>
    <x v="1"/>
    <m/>
  </r>
  <r>
    <d v="2011-01-09T23:00:00"/>
    <n v="1"/>
    <x v="1"/>
    <x v="67"/>
    <n v="51.37"/>
    <n v="35.119999999999997"/>
    <n v="42"/>
    <n v="125"/>
    <n v="167"/>
    <x v="23"/>
    <x v="0"/>
    <x v="1"/>
    <m/>
  </r>
  <r>
    <d v="2011-01-10T00:00:00"/>
    <n v="4"/>
    <x v="0"/>
    <x v="206"/>
    <n v="54.74"/>
    <n v="9.36"/>
    <n v="34"/>
    <n v="104"/>
    <n v="138"/>
    <x v="0"/>
    <x v="0"/>
    <x v="1"/>
    <m/>
  </r>
  <r>
    <d v="2011-01-10T01:00:00"/>
    <n v="1"/>
    <x v="2"/>
    <x v="207"/>
    <n v="76.2"/>
    <n v="32.71"/>
    <n v="10"/>
    <n v="58"/>
    <n v="68"/>
    <x v="1"/>
    <x v="0"/>
    <x v="1"/>
    <m/>
  </r>
  <r>
    <d v="2011-01-10T02:00:00"/>
    <n v="4"/>
    <x v="1"/>
    <x v="208"/>
    <n v="73.040000000000006"/>
    <n v="44.1"/>
    <n v="1"/>
    <n v="24"/>
    <n v="25"/>
    <x v="2"/>
    <x v="0"/>
    <x v="1"/>
    <m/>
  </r>
  <r>
    <d v="2011-01-10T03:00:00"/>
    <n v="3"/>
    <x v="3"/>
    <x v="209"/>
    <n v="50.58"/>
    <n v="6.97"/>
    <n v="14"/>
    <n v="199"/>
    <n v="213"/>
    <x v="3"/>
    <x v="0"/>
    <x v="1"/>
    <m/>
  </r>
  <r>
    <d v="2011-01-10T04:00:00"/>
    <n v="3"/>
    <x v="0"/>
    <x v="210"/>
    <n v="53.14"/>
    <n v="6.35"/>
    <n v="39"/>
    <n v="26"/>
    <n v="65"/>
    <x v="4"/>
    <x v="0"/>
    <x v="1"/>
    <m/>
  </r>
  <r>
    <d v="2011-01-10T05:00:00"/>
    <n v="3"/>
    <x v="2"/>
    <x v="176"/>
    <n v="47.84"/>
    <n v="15.2"/>
    <n v="27"/>
    <n v="98"/>
    <n v="125"/>
    <x v="5"/>
    <x v="0"/>
    <x v="1"/>
    <m/>
  </r>
  <r>
    <d v="2011-01-10T06:00:00"/>
    <n v="2"/>
    <x v="1"/>
    <x v="211"/>
    <n v="38.83"/>
    <n v="8.09"/>
    <n v="30"/>
    <n v="21"/>
    <n v="51"/>
    <x v="6"/>
    <x v="0"/>
    <x v="1"/>
    <m/>
  </r>
  <r>
    <d v="2011-01-10T07:00:00"/>
    <n v="4"/>
    <x v="3"/>
    <x v="212"/>
    <n v="56.65"/>
    <n v="5.53"/>
    <n v="31"/>
    <n v="198"/>
    <n v="229"/>
    <x v="7"/>
    <x v="0"/>
    <x v="1"/>
    <m/>
  </r>
  <r>
    <d v="2011-01-10T08:00:00"/>
    <n v="2"/>
    <x v="0"/>
    <x v="213"/>
    <n v="74.91"/>
    <n v="33.92"/>
    <n v="33"/>
    <n v="46"/>
    <n v="79"/>
    <x v="8"/>
    <x v="0"/>
    <x v="1"/>
    <m/>
  </r>
  <r>
    <d v="2011-01-10T09:00:00"/>
    <n v="2"/>
    <x v="3"/>
    <x v="214"/>
    <n v="79.36"/>
    <n v="10.69"/>
    <n v="49"/>
    <n v="121"/>
    <n v="170"/>
    <x v="9"/>
    <x v="0"/>
    <x v="1"/>
    <m/>
  </r>
  <r>
    <d v="2011-01-10T10:00:00"/>
    <n v="1"/>
    <x v="1"/>
    <x v="215"/>
    <n v="82.31"/>
    <n v="33.35"/>
    <n v="21"/>
    <n v="54"/>
    <n v="75"/>
    <x v="10"/>
    <x v="0"/>
    <x v="1"/>
    <m/>
  </r>
  <r>
    <d v="2011-01-10T11:00:00"/>
    <n v="2"/>
    <x v="1"/>
    <x v="216"/>
    <n v="49.98"/>
    <n v="43.1"/>
    <n v="28"/>
    <n v="8"/>
    <n v="36"/>
    <x v="11"/>
    <x v="0"/>
    <x v="1"/>
    <m/>
  </r>
  <r>
    <d v="2011-01-10T12:00:00"/>
    <n v="1"/>
    <x v="2"/>
    <x v="217"/>
    <n v="81.17"/>
    <n v="32.6"/>
    <n v="7"/>
    <n v="53"/>
    <n v="60"/>
    <x v="12"/>
    <x v="0"/>
    <x v="1"/>
    <m/>
  </r>
  <r>
    <d v="2011-01-10T13:00:00"/>
    <n v="1"/>
    <x v="3"/>
    <x v="218"/>
    <n v="20.52"/>
    <n v="5.97"/>
    <n v="21"/>
    <n v="113"/>
    <n v="134"/>
    <x v="13"/>
    <x v="0"/>
    <x v="1"/>
    <m/>
  </r>
  <r>
    <d v="2011-01-10T14:00:00"/>
    <n v="2"/>
    <x v="2"/>
    <x v="219"/>
    <n v="58.16"/>
    <n v="28.68"/>
    <n v="11"/>
    <n v="63"/>
    <n v="74"/>
    <x v="14"/>
    <x v="0"/>
    <x v="1"/>
    <m/>
  </r>
  <r>
    <d v="2011-01-10T15:00:00"/>
    <n v="4"/>
    <x v="0"/>
    <x v="220"/>
    <n v="83.51"/>
    <n v="19.68"/>
    <n v="22"/>
    <n v="117"/>
    <n v="139"/>
    <x v="15"/>
    <x v="0"/>
    <x v="1"/>
    <m/>
  </r>
  <r>
    <d v="2011-01-10T16:00:00"/>
    <n v="4"/>
    <x v="2"/>
    <x v="221"/>
    <n v="70.400000000000006"/>
    <n v="17.170000000000002"/>
    <n v="37"/>
    <n v="108"/>
    <n v="145"/>
    <x v="16"/>
    <x v="0"/>
    <x v="1"/>
    <m/>
  </r>
  <r>
    <d v="2011-01-10T17:00:00"/>
    <n v="4"/>
    <x v="0"/>
    <x v="222"/>
    <n v="57.93"/>
    <n v="15.93"/>
    <n v="1"/>
    <n v="98"/>
    <n v="99"/>
    <x v="17"/>
    <x v="0"/>
    <x v="1"/>
    <m/>
  </r>
  <r>
    <d v="2011-01-10T18:00:00"/>
    <n v="4"/>
    <x v="1"/>
    <x v="223"/>
    <n v="71.569999999999993"/>
    <n v="46.47"/>
    <n v="11"/>
    <n v="166"/>
    <n v="177"/>
    <x v="18"/>
    <x v="0"/>
    <x v="1"/>
    <m/>
  </r>
  <r>
    <d v="2011-01-10T19:00:00"/>
    <n v="4"/>
    <x v="1"/>
    <x v="224"/>
    <n v="92.56"/>
    <n v="37.130000000000003"/>
    <n v="20"/>
    <n v="82"/>
    <n v="102"/>
    <x v="19"/>
    <x v="0"/>
    <x v="1"/>
    <m/>
  </r>
  <r>
    <d v="2011-01-10T20:00:00"/>
    <n v="2"/>
    <x v="3"/>
    <x v="225"/>
    <n v="65.31"/>
    <n v="6.69"/>
    <n v="11"/>
    <n v="7"/>
    <n v="18"/>
    <x v="20"/>
    <x v="0"/>
    <x v="1"/>
    <m/>
  </r>
  <r>
    <d v="2011-01-10T21:00:00"/>
    <n v="2"/>
    <x v="0"/>
    <x v="226"/>
    <n v="83.98"/>
    <n v="23.8"/>
    <n v="44"/>
    <n v="106"/>
    <n v="150"/>
    <x v="21"/>
    <x v="0"/>
    <x v="1"/>
    <m/>
  </r>
  <r>
    <d v="2011-01-10T22:00:00"/>
    <n v="3"/>
    <x v="1"/>
    <x v="227"/>
    <n v="98.46"/>
    <n v="15.91"/>
    <n v="30"/>
    <n v="154"/>
    <n v="184"/>
    <x v="22"/>
    <x v="0"/>
    <x v="1"/>
    <m/>
  </r>
  <r>
    <d v="2011-01-10T23:00:00"/>
    <n v="4"/>
    <x v="3"/>
    <x v="228"/>
    <n v="76.45"/>
    <n v="48.9"/>
    <n v="8"/>
    <n v="196"/>
    <n v="204"/>
    <x v="23"/>
    <x v="0"/>
    <x v="1"/>
    <m/>
  </r>
  <r>
    <d v="2011-01-11T00:00:00"/>
    <n v="2"/>
    <x v="3"/>
    <x v="229"/>
    <n v="65.87"/>
    <n v="48.9"/>
    <n v="14"/>
    <n v="111"/>
    <n v="125"/>
    <x v="0"/>
    <x v="0"/>
    <x v="1"/>
    <m/>
  </r>
  <r>
    <d v="2011-01-11T01:00:00"/>
    <n v="3"/>
    <x v="2"/>
    <x v="230"/>
    <n v="23"/>
    <n v="15.98"/>
    <n v="31"/>
    <n v="160"/>
    <n v="191"/>
    <x v="1"/>
    <x v="0"/>
    <x v="1"/>
    <m/>
  </r>
  <r>
    <d v="2011-01-11T02:00:00"/>
    <n v="4"/>
    <x v="3"/>
    <x v="87"/>
    <n v="49.96"/>
    <n v="17.61"/>
    <n v="42"/>
    <n v="137"/>
    <n v="179"/>
    <x v="2"/>
    <x v="0"/>
    <x v="1"/>
    <m/>
  </r>
  <r>
    <d v="2011-01-11T03:00:00"/>
    <n v="1"/>
    <x v="1"/>
    <x v="231"/>
    <n v="65.239999999999995"/>
    <n v="29.97"/>
    <n v="8"/>
    <n v="105"/>
    <n v="113"/>
    <x v="3"/>
    <x v="0"/>
    <x v="1"/>
    <m/>
  </r>
  <r>
    <d v="2011-01-11T04:00:00"/>
    <n v="3"/>
    <x v="2"/>
    <x v="232"/>
    <n v="83.78"/>
    <n v="23.97"/>
    <n v="23"/>
    <n v="143"/>
    <n v="166"/>
    <x v="4"/>
    <x v="0"/>
    <x v="1"/>
    <m/>
  </r>
  <r>
    <d v="2011-01-11T05:00:00"/>
    <n v="2"/>
    <x v="0"/>
    <x v="233"/>
    <n v="55.05"/>
    <n v="10.66"/>
    <n v="7"/>
    <n v="10"/>
    <n v="17"/>
    <x v="5"/>
    <x v="0"/>
    <x v="1"/>
    <m/>
  </r>
  <r>
    <d v="2011-01-11T06:00:00"/>
    <n v="1"/>
    <x v="0"/>
    <x v="234"/>
    <n v="96.8"/>
    <n v="33.020000000000003"/>
    <n v="27"/>
    <n v="18"/>
    <n v="45"/>
    <x v="6"/>
    <x v="0"/>
    <x v="1"/>
    <m/>
  </r>
  <r>
    <d v="2011-01-11T07:00:00"/>
    <n v="1"/>
    <x v="1"/>
    <x v="235"/>
    <n v="41.74"/>
    <n v="16.71"/>
    <n v="17"/>
    <n v="191"/>
    <n v="208"/>
    <x v="7"/>
    <x v="0"/>
    <x v="1"/>
    <m/>
  </r>
  <r>
    <d v="2011-01-11T08:00:00"/>
    <n v="1"/>
    <x v="1"/>
    <x v="236"/>
    <n v="79.569999999999993"/>
    <n v="32.69"/>
    <n v="42"/>
    <n v="51"/>
    <n v="93"/>
    <x v="8"/>
    <x v="0"/>
    <x v="1"/>
    <m/>
  </r>
  <r>
    <d v="2011-01-11T09:00:00"/>
    <n v="3"/>
    <x v="2"/>
    <x v="237"/>
    <n v="53.52"/>
    <n v="19.18"/>
    <n v="36"/>
    <n v="142"/>
    <n v="178"/>
    <x v="9"/>
    <x v="0"/>
    <x v="1"/>
    <m/>
  </r>
  <r>
    <d v="2011-01-11T10:00:00"/>
    <n v="2"/>
    <x v="2"/>
    <x v="238"/>
    <n v="58.88"/>
    <n v="35.01"/>
    <n v="35"/>
    <n v="41"/>
    <n v="76"/>
    <x v="10"/>
    <x v="0"/>
    <x v="1"/>
    <m/>
  </r>
  <r>
    <d v="2011-01-11T11:00:00"/>
    <n v="1"/>
    <x v="1"/>
    <x v="239"/>
    <n v="84.2"/>
    <n v="33.39"/>
    <n v="36"/>
    <n v="99"/>
    <n v="135"/>
    <x v="11"/>
    <x v="0"/>
    <x v="1"/>
    <m/>
  </r>
  <r>
    <d v="2011-01-11T12:00:00"/>
    <n v="4"/>
    <x v="1"/>
    <x v="240"/>
    <n v="43.7"/>
    <n v="25.44"/>
    <n v="31"/>
    <n v="95"/>
    <n v="126"/>
    <x v="12"/>
    <x v="0"/>
    <x v="1"/>
    <m/>
  </r>
  <r>
    <d v="2011-01-11T13:00:00"/>
    <n v="1"/>
    <x v="0"/>
    <x v="241"/>
    <n v="27.74"/>
    <n v="35.24"/>
    <n v="20"/>
    <n v="82"/>
    <n v="102"/>
    <x v="13"/>
    <x v="0"/>
    <x v="1"/>
    <m/>
  </r>
  <r>
    <d v="2011-01-11T14:00:00"/>
    <n v="1"/>
    <x v="0"/>
    <x v="242"/>
    <n v="61.62"/>
    <n v="23.05"/>
    <n v="38"/>
    <n v="78"/>
    <n v="116"/>
    <x v="14"/>
    <x v="0"/>
    <x v="1"/>
    <m/>
  </r>
  <r>
    <d v="2011-01-11T15:00:00"/>
    <n v="3"/>
    <x v="0"/>
    <x v="243"/>
    <n v="62.3"/>
    <n v="5.81"/>
    <n v="48"/>
    <n v="165"/>
    <n v="213"/>
    <x v="15"/>
    <x v="0"/>
    <x v="1"/>
    <m/>
  </r>
  <r>
    <d v="2011-01-11T16:00:00"/>
    <n v="3"/>
    <x v="1"/>
    <x v="244"/>
    <n v="83.77"/>
    <n v="9.11"/>
    <n v="28"/>
    <n v="127"/>
    <n v="155"/>
    <x v="16"/>
    <x v="0"/>
    <x v="1"/>
    <m/>
  </r>
  <r>
    <d v="2011-01-11T17:00:00"/>
    <n v="2"/>
    <x v="3"/>
    <x v="245"/>
    <n v="97.47"/>
    <n v="12.3"/>
    <n v="17"/>
    <n v="85"/>
    <n v="102"/>
    <x v="17"/>
    <x v="0"/>
    <x v="1"/>
    <m/>
  </r>
  <r>
    <d v="2011-01-11T18:00:00"/>
    <n v="4"/>
    <x v="1"/>
    <x v="52"/>
    <n v="24.42"/>
    <n v="3.16"/>
    <n v="22"/>
    <n v="48"/>
    <n v="70"/>
    <x v="18"/>
    <x v="0"/>
    <x v="1"/>
    <m/>
  </r>
  <r>
    <d v="2011-01-11T19:00:00"/>
    <n v="3"/>
    <x v="1"/>
    <x v="246"/>
    <n v="67.34"/>
    <n v="35.57"/>
    <n v="32"/>
    <n v="76"/>
    <n v="108"/>
    <x v="19"/>
    <x v="0"/>
    <x v="1"/>
    <m/>
  </r>
  <r>
    <d v="2011-01-11T20:00:00"/>
    <n v="1"/>
    <x v="0"/>
    <x v="247"/>
    <n v="74.5"/>
    <n v="18.37"/>
    <n v="47"/>
    <n v="83"/>
    <n v="130"/>
    <x v="20"/>
    <x v="0"/>
    <x v="1"/>
    <m/>
  </r>
  <r>
    <d v="2011-01-11T21:00:00"/>
    <n v="2"/>
    <x v="1"/>
    <x v="248"/>
    <n v="98.86"/>
    <n v="4.68"/>
    <n v="8"/>
    <n v="48"/>
    <n v="56"/>
    <x v="21"/>
    <x v="0"/>
    <x v="1"/>
    <m/>
  </r>
  <r>
    <d v="2011-01-11T22:00:00"/>
    <n v="1"/>
    <x v="2"/>
    <x v="249"/>
    <n v="95.41"/>
    <n v="41"/>
    <n v="43"/>
    <n v="78"/>
    <n v="121"/>
    <x v="22"/>
    <x v="0"/>
    <x v="1"/>
    <m/>
  </r>
  <r>
    <d v="2011-01-11T23:00:00"/>
    <n v="1"/>
    <x v="1"/>
    <x v="250"/>
    <n v="77"/>
    <n v="34.18"/>
    <n v="42"/>
    <n v="198"/>
    <n v="240"/>
    <x v="23"/>
    <x v="0"/>
    <x v="1"/>
    <m/>
  </r>
  <r>
    <d v="2011-01-12T00:00:00"/>
    <n v="3"/>
    <x v="1"/>
    <x v="251"/>
    <n v="61.74"/>
    <n v="22.61"/>
    <n v="37"/>
    <n v="182"/>
    <n v="219"/>
    <x v="0"/>
    <x v="0"/>
    <x v="1"/>
    <m/>
  </r>
  <r>
    <d v="2011-01-12T01:00:00"/>
    <n v="2"/>
    <x v="1"/>
    <x v="252"/>
    <n v="32.92"/>
    <n v="12.37"/>
    <n v="3"/>
    <n v="149"/>
    <n v="152"/>
    <x v="1"/>
    <x v="0"/>
    <x v="1"/>
    <m/>
  </r>
  <r>
    <d v="2011-01-12T02:00:00"/>
    <n v="4"/>
    <x v="1"/>
    <x v="253"/>
    <n v="50.73"/>
    <n v="7.59"/>
    <n v="15"/>
    <n v="170"/>
    <n v="185"/>
    <x v="2"/>
    <x v="0"/>
    <x v="1"/>
    <m/>
  </r>
  <r>
    <d v="2011-01-12T03:00:00"/>
    <n v="4"/>
    <x v="3"/>
    <x v="142"/>
    <n v="66.81"/>
    <n v="22.92"/>
    <n v="2"/>
    <n v="49"/>
    <n v="51"/>
    <x v="3"/>
    <x v="0"/>
    <x v="1"/>
    <m/>
  </r>
  <r>
    <d v="2011-01-12T04:00:00"/>
    <n v="3"/>
    <x v="1"/>
    <x v="254"/>
    <n v="78.02"/>
    <n v="44.26"/>
    <n v="7"/>
    <n v="83"/>
    <n v="90"/>
    <x v="4"/>
    <x v="0"/>
    <x v="1"/>
    <m/>
  </r>
  <r>
    <d v="2011-01-12T05:00:00"/>
    <n v="3"/>
    <x v="2"/>
    <x v="238"/>
    <n v="70.83"/>
    <n v="9.42"/>
    <n v="15"/>
    <n v="123"/>
    <n v="138"/>
    <x v="5"/>
    <x v="0"/>
    <x v="1"/>
    <m/>
  </r>
  <r>
    <d v="2011-01-12T06:00:00"/>
    <n v="2"/>
    <x v="2"/>
    <x v="255"/>
    <n v="77.13"/>
    <n v="28.43"/>
    <n v="1"/>
    <n v="18"/>
    <n v="19"/>
    <x v="6"/>
    <x v="0"/>
    <x v="1"/>
    <m/>
  </r>
  <r>
    <d v="2011-01-12T07:00:00"/>
    <n v="4"/>
    <x v="1"/>
    <x v="256"/>
    <n v="54.33"/>
    <n v="48.08"/>
    <n v="44"/>
    <n v="90"/>
    <n v="134"/>
    <x v="7"/>
    <x v="0"/>
    <x v="1"/>
    <m/>
  </r>
  <r>
    <d v="2011-01-12T08:00:00"/>
    <n v="4"/>
    <x v="0"/>
    <x v="257"/>
    <n v="78.209999999999994"/>
    <n v="31.86"/>
    <n v="18"/>
    <n v="71"/>
    <n v="89"/>
    <x v="8"/>
    <x v="0"/>
    <x v="1"/>
    <m/>
  </r>
  <r>
    <d v="2011-01-12T09:00:00"/>
    <n v="4"/>
    <x v="3"/>
    <x v="258"/>
    <n v="31.5"/>
    <n v="22"/>
    <n v="23"/>
    <n v="145"/>
    <n v="168"/>
    <x v="9"/>
    <x v="0"/>
    <x v="1"/>
    <m/>
  </r>
  <r>
    <d v="2011-01-12T10:00:00"/>
    <n v="1"/>
    <x v="1"/>
    <x v="259"/>
    <n v="33.01"/>
    <n v="35.82"/>
    <n v="15"/>
    <n v="9"/>
    <n v="24"/>
    <x v="10"/>
    <x v="0"/>
    <x v="1"/>
    <m/>
  </r>
  <r>
    <d v="2011-01-12T11:00:00"/>
    <n v="4"/>
    <x v="1"/>
    <x v="36"/>
    <n v="33.03"/>
    <n v="41.23"/>
    <n v="39"/>
    <n v="49"/>
    <n v="88"/>
    <x v="11"/>
    <x v="0"/>
    <x v="1"/>
    <m/>
  </r>
  <r>
    <d v="2011-01-12T12:00:00"/>
    <n v="1"/>
    <x v="1"/>
    <x v="260"/>
    <n v="91.27"/>
    <n v="29.53"/>
    <n v="1"/>
    <n v="48"/>
    <n v="49"/>
    <x v="12"/>
    <x v="0"/>
    <x v="1"/>
    <m/>
  </r>
  <r>
    <d v="2011-01-12T13:00:00"/>
    <n v="2"/>
    <x v="0"/>
    <x v="261"/>
    <n v="26.08"/>
    <n v="43.59"/>
    <n v="31"/>
    <n v="168"/>
    <n v="199"/>
    <x v="13"/>
    <x v="0"/>
    <x v="1"/>
    <m/>
  </r>
  <r>
    <d v="2011-01-12T14:00:00"/>
    <n v="1"/>
    <x v="0"/>
    <x v="262"/>
    <n v="84.12"/>
    <n v="25.73"/>
    <n v="0"/>
    <n v="98"/>
    <n v="98"/>
    <x v="14"/>
    <x v="0"/>
    <x v="1"/>
    <m/>
  </r>
  <r>
    <d v="2011-01-12T15:00:00"/>
    <n v="2"/>
    <x v="0"/>
    <x v="263"/>
    <n v="38.69"/>
    <n v="41.5"/>
    <n v="48"/>
    <n v="142"/>
    <n v="190"/>
    <x v="15"/>
    <x v="0"/>
    <x v="1"/>
    <m/>
  </r>
  <r>
    <d v="2011-01-12T16:00:00"/>
    <n v="4"/>
    <x v="3"/>
    <x v="264"/>
    <n v="57.47"/>
    <n v="47.6"/>
    <n v="17"/>
    <n v="119"/>
    <n v="136"/>
    <x v="16"/>
    <x v="0"/>
    <x v="1"/>
    <m/>
  </r>
  <r>
    <d v="2011-01-12T17:00:00"/>
    <n v="4"/>
    <x v="2"/>
    <x v="265"/>
    <n v="93.28"/>
    <n v="25.06"/>
    <n v="38"/>
    <n v="22"/>
    <n v="60"/>
    <x v="17"/>
    <x v="0"/>
    <x v="1"/>
    <m/>
  </r>
  <r>
    <d v="2011-01-12T18:00:00"/>
    <n v="2"/>
    <x v="3"/>
    <x v="266"/>
    <n v="66.87"/>
    <n v="30.25"/>
    <n v="31"/>
    <n v="75"/>
    <n v="106"/>
    <x v="18"/>
    <x v="0"/>
    <x v="1"/>
    <m/>
  </r>
  <r>
    <d v="2011-01-12T19:00:00"/>
    <n v="3"/>
    <x v="0"/>
    <x v="267"/>
    <n v="36.81"/>
    <n v="30.47"/>
    <n v="8"/>
    <n v="112"/>
    <n v="120"/>
    <x v="19"/>
    <x v="0"/>
    <x v="1"/>
    <m/>
  </r>
  <r>
    <d v="2011-01-12T20:00:00"/>
    <n v="2"/>
    <x v="2"/>
    <x v="268"/>
    <n v="42.73"/>
    <n v="39.07"/>
    <n v="2"/>
    <n v="26"/>
    <n v="28"/>
    <x v="20"/>
    <x v="0"/>
    <x v="1"/>
    <m/>
  </r>
  <r>
    <d v="2011-01-12T21:00:00"/>
    <n v="3"/>
    <x v="2"/>
    <x v="269"/>
    <n v="93.64"/>
    <n v="41.15"/>
    <n v="23"/>
    <n v="5"/>
    <n v="28"/>
    <x v="21"/>
    <x v="0"/>
    <x v="1"/>
    <m/>
  </r>
  <r>
    <d v="2011-01-12T22:00:00"/>
    <n v="1"/>
    <x v="0"/>
    <x v="270"/>
    <n v="54.17"/>
    <n v="1.36"/>
    <n v="10"/>
    <n v="23"/>
    <n v="33"/>
    <x v="22"/>
    <x v="0"/>
    <x v="1"/>
    <m/>
  </r>
  <r>
    <d v="2011-01-12T23:00:00"/>
    <n v="1"/>
    <x v="0"/>
    <x v="271"/>
    <n v="66.959999999999994"/>
    <n v="36.67"/>
    <n v="27"/>
    <n v="85"/>
    <n v="112"/>
    <x v="23"/>
    <x v="0"/>
    <x v="1"/>
    <m/>
  </r>
  <r>
    <d v="2011-01-13T00:00:00"/>
    <n v="1"/>
    <x v="3"/>
    <x v="272"/>
    <n v="56.79"/>
    <n v="39.19"/>
    <n v="15"/>
    <n v="136"/>
    <n v="151"/>
    <x v="0"/>
    <x v="0"/>
    <x v="1"/>
    <m/>
  </r>
  <r>
    <d v="2011-01-13T01:00:00"/>
    <n v="4"/>
    <x v="0"/>
    <x v="273"/>
    <n v="50.28"/>
    <n v="35.020000000000003"/>
    <n v="28"/>
    <n v="189"/>
    <n v="217"/>
    <x v="1"/>
    <x v="0"/>
    <x v="1"/>
    <m/>
  </r>
  <r>
    <d v="2011-01-13T02:00:00"/>
    <n v="1"/>
    <x v="2"/>
    <x v="274"/>
    <n v="37.86"/>
    <n v="35.68"/>
    <n v="40"/>
    <n v="66"/>
    <n v="106"/>
    <x v="2"/>
    <x v="0"/>
    <x v="1"/>
    <m/>
  </r>
  <r>
    <d v="2011-01-13T03:00:00"/>
    <n v="3"/>
    <x v="1"/>
    <x v="275"/>
    <n v="74.900000000000006"/>
    <n v="2.0699999999999998"/>
    <n v="11"/>
    <n v="69"/>
    <n v="80"/>
    <x v="3"/>
    <x v="0"/>
    <x v="1"/>
    <m/>
  </r>
  <r>
    <d v="2011-01-13T04:00:00"/>
    <n v="1"/>
    <x v="0"/>
    <x v="276"/>
    <n v="77.459999999999994"/>
    <n v="22.1"/>
    <n v="45"/>
    <n v="77"/>
    <n v="122"/>
    <x v="4"/>
    <x v="0"/>
    <x v="1"/>
    <m/>
  </r>
  <r>
    <d v="2011-01-13T05:00:00"/>
    <n v="2"/>
    <x v="0"/>
    <x v="277"/>
    <n v="41.99"/>
    <n v="40.909999999999997"/>
    <n v="3"/>
    <n v="41"/>
    <n v="44"/>
    <x v="5"/>
    <x v="0"/>
    <x v="1"/>
    <m/>
  </r>
  <r>
    <d v="2011-01-13T06:00:00"/>
    <n v="2"/>
    <x v="3"/>
    <x v="278"/>
    <n v="83.12"/>
    <n v="46.7"/>
    <n v="25"/>
    <n v="59"/>
    <n v="84"/>
    <x v="6"/>
    <x v="0"/>
    <x v="1"/>
    <m/>
  </r>
  <r>
    <d v="2011-01-13T07:00:00"/>
    <n v="4"/>
    <x v="3"/>
    <x v="279"/>
    <n v="88.36"/>
    <n v="11.47"/>
    <n v="3"/>
    <n v="82"/>
    <n v="85"/>
    <x v="7"/>
    <x v="0"/>
    <x v="1"/>
    <m/>
  </r>
  <r>
    <d v="2011-01-13T08:00:00"/>
    <n v="2"/>
    <x v="0"/>
    <x v="280"/>
    <n v="93.65"/>
    <n v="28.96"/>
    <n v="10"/>
    <n v="175"/>
    <n v="185"/>
    <x v="8"/>
    <x v="0"/>
    <x v="1"/>
    <m/>
  </r>
  <r>
    <d v="2011-01-13T09:00:00"/>
    <n v="3"/>
    <x v="2"/>
    <x v="281"/>
    <n v="32.9"/>
    <n v="40.22"/>
    <n v="1"/>
    <n v="183"/>
    <n v="184"/>
    <x v="9"/>
    <x v="0"/>
    <x v="1"/>
    <m/>
  </r>
  <r>
    <d v="2011-01-13T10:00:00"/>
    <n v="1"/>
    <x v="2"/>
    <x v="282"/>
    <n v="44.31"/>
    <n v="37.619999999999997"/>
    <n v="30"/>
    <n v="86"/>
    <n v="116"/>
    <x v="10"/>
    <x v="0"/>
    <x v="1"/>
    <m/>
  </r>
  <r>
    <d v="2011-01-13T11:00:00"/>
    <n v="4"/>
    <x v="1"/>
    <x v="283"/>
    <n v="88.83"/>
    <n v="30.94"/>
    <n v="49"/>
    <n v="132"/>
    <n v="181"/>
    <x v="11"/>
    <x v="0"/>
    <x v="1"/>
    <m/>
  </r>
  <r>
    <d v="2011-01-13T12:00:00"/>
    <n v="1"/>
    <x v="0"/>
    <x v="284"/>
    <n v="35.880000000000003"/>
    <n v="0.93"/>
    <n v="2"/>
    <n v="107"/>
    <n v="109"/>
    <x v="12"/>
    <x v="0"/>
    <x v="1"/>
    <m/>
  </r>
  <r>
    <d v="2011-01-13T13:00:00"/>
    <n v="1"/>
    <x v="3"/>
    <x v="285"/>
    <n v="20.28"/>
    <n v="36.19"/>
    <n v="24"/>
    <n v="181"/>
    <n v="205"/>
    <x v="13"/>
    <x v="0"/>
    <x v="1"/>
    <m/>
  </r>
  <r>
    <d v="2011-01-13T14:00:00"/>
    <n v="3"/>
    <x v="2"/>
    <x v="286"/>
    <n v="89.67"/>
    <n v="38.659999999999997"/>
    <n v="33"/>
    <n v="165"/>
    <n v="198"/>
    <x v="14"/>
    <x v="0"/>
    <x v="1"/>
    <m/>
  </r>
  <r>
    <d v="2011-01-13T15:00:00"/>
    <n v="2"/>
    <x v="1"/>
    <x v="287"/>
    <n v="46.12"/>
    <n v="36.14"/>
    <n v="0"/>
    <n v="146"/>
    <n v="146"/>
    <x v="15"/>
    <x v="0"/>
    <x v="1"/>
    <m/>
  </r>
  <r>
    <d v="2011-01-13T16:00:00"/>
    <n v="2"/>
    <x v="0"/>
    <x v="288"/>
    <n v="53.16"/>
    <n v="38.29"/>
    <n v="4"/>
    <n v="196"/>
    <n v="200"/>
    <x v="16"/>
    <x v="0"/>
    <x v="1"/>
    <m/>
  </r>
  <r>
    <d v="2011-01-13T17:00:00"/>
    <n v="1"/>
    <x v="2"/>
    <x v="289"/>
    <n v="55.71"/>
    <n v="21.55"/>
    <n v="38"/>
    <n v="70"/>
    <n v="108"/>
    <x v="17"/>
    <x v="0"/>
    <x v="1"/>
    <m/>
  </r>
  <r>
    <d v="2011-01-13T18:00:00"/>
    <n v="4"/>
    <x v="0"/>
    <x v="290"/>
    <n v="87.86"/>
    <n v="49.69"/>
    <n v="30"/>
    <n v="23"/>
    <n v="53"/>
    <x v="18"/>
    <x v="0"/>
    <x v="1"/>
    <m/>
  </r>
  <r>
    <d v="2011-01-13T19:00:00"/>
    <n v="2"/>
    <x v="0"/>
    <x v="291"/>
    <n v="47.03"/>
    <n v="38.54"/>
    <n v="35"/>
    <n v="104"/>
    <n v="139"/>
    <x v="19"/>
    <x v="0"/>
    <x v="1"/>
    <m/>
  </r>
  <r>
    <d v="2011-01-13T20:00:00"/>
    <n v="4"/>
    <x v="2"/>
    <x v="292"/>
    <n v="91.38"/>
    <n v="28.93"/>
    <n v="2"/>
    <n v="79"/>
    <n v="81"/>
    <x v="20"/>
    <x v="0"/>
    <x v="1"/>
    <m/>
  </r>
  <r>
    <d v="2011-01-13T21:00:00"/>
    <n v="2"/>
    <x v="2"/>
    <x v="293"/>
    <n v="69.36"/>
    <n v="46.71"/>
    <n v="37"/>
    <n v="137"/>
    <n v="174"/>
    <x v="21"/>
    <x v="0"/>
    <x v="1"/>
    <m/>
  </r>
  <r>
    <d v="2011-01-13T22:00:00"/>
    <n v="4"/>
    <x v="2"/>
    <x v="294"/>
    <n v="62.18"/>
    <n v="45.41"/>
    <n v="11"/>
    <n v="148"/>
    <n v="159"/>
    <x v="22"/>
    <x v="0"/>
    <x v="1"/>
    <m/>
  </r>
  <r>
    <d v="2011-01-13T23:00:00"/>
    <n v="3"/>
    <x v="0"/>
    <x v="295"/>
    <n v="46.05"/>
    <n v="40.729999999999997"/>
    <n v="15"/>
    <n v="142"/>
    <n v="157"/>
    <x v="23"/>
    <x v="0"/>
    <x v="1"/>
    <m/>
  </r>
  <r>
    <d v="2011-01-14T00:00:00"/>
    <n v="4"/>
    <x v="0"/>
    <x v="296"/>
    <n v="39.5"/>
    <n v="28.18"/>
    <n v="7"/>
    <n v="63"/>
    <n v="70"/>
    <x v="0"/>
    <x v="0"/>
    <x v="1"/>
    <m/>
  </r>
  <r>
    <d v="2011-01-14T01:00:00"/>
    <n v="3"/>
    <x v="1"/>
    <x v="297"/>
    <n v="69.92"/>
    <n v="26.36"/>
    <n v="10"/>
    <n v="140"/>
    <n v="150"/>
    <x v="1"/>
    <x v="0"/>
    <x v="1"/>
    <m/>
  </r>
  <r>
    <d v="2011-01-14T02:00:00"/>
    <n v="3"/>
    <x v="3"/>
    <x v="298"/>
    <n v="55.75"/>
    <n v="16.440000000000001"/>
    <n v="44"/>
    <n v="70"/>
    <n v="114"/>
    <x v="2"/>
    <x v="0"/>
    <x v="1"/>
    <m/>
  </r>
  <r>
    <d v="2011-01-14T03:00:00"/>
    <n v="4"/>
    <x v="0"/>
    <x v="299"/>
    <n v="92.84"/>
    <n v="12.54"/>
    <n v="13"/>
    <n v="167"/>
    <n v="180"/>
    <x v="3"/>
    <x v="0"/>
    <x v="1"/>
    <m/>
  </r>
  <r>
    <d v="2011-01-14T04:00:00"/>
    <n v="3"/>
    <x v="3"/>
    <x v="300"/>
    <n v="59.33"/>
    <n v="25.62"/>
    <n v="26"/>
    <n v="135"/>
    <n v="161"/>
    <x v="4"/>
    <x v="0"/>
    <x v="1"/>
    <m/>
  </r>
  <r>
    <d v="2011-01-14T05:00:00"/>
    <n v="1"/>
    <x v="2"/>
    <x v="301"/>
    <n v="60.94"/>
    <n v="28.89"/>
    <n v="17"/>
    <n v="104"/>
    <n v="121"/>
    <x v="5"/>
    <x v="0"/>
    <x v="1"/>
    <m/>
  </r>
  <r>
    <d v="2011-01-14T06:00:00"/>
    <n v="3"/>
    <x v="0"/>
    <x v="302"/>
    <n v="53.34"/>
    <n v="12.23"/>
    <n v="7"/>
    <n v="165"/>
    <n v="172"/>
    <x v="6"/>
    <x v="0"/>
    <x v="1"/>
    <m/>
  </r>
  <r>
    <d v="2011-01-14T07:00:00"/>
    <n v="2"/>
    <x v="1"/>
    <x v="303"/>
    <n v="83.14"/>
    <n v="46.13"/>
    <n v="32"/>
    <n v="51"/>
    <n v="83"/>
    <x v="7"/>
    <x v="0"/>
    <x v="1"/>
    <m/>
  </r>
  <r>
    <d v="2011-01-14T08:00:00"/>
    <n v="4"/>
    <x v="1"/>
    <x v="304"/>
    <n v="53.99"/>
    <n v="27.86"/>
    <n v="3"/>
    <n v="1"/>
    <n v="4"/>
    <x v="8"/>
    <x v="0"/>
    <x v="1"/>
    <m/>
  </r>
  <r>
    <d v="2011-01-14T09:00:00"/>
    <n v="1"/>
    <x v="3"/>
    <x v="305"/>
    <n v="41.55"/>
    <n v="26.33"/>
    <n v="48"/>
    <n v="149"/>
    <n v="197"/>
    <x v="9"/>
    <x v="0"/>
    <x v="1"/>
    <m/>
  </r>
  <r>
    <d v="2011-01-14T10:00:00"/>
    <n v="4"/>
    <x v="2"/>
    <x v="306"/>
    <n v="88.96"/>
    <n v="21.78"/>
    <n v="29"/>
    <n v="118"/>
    <n v="147"/>
    <x v="10"/>
    <x v="0"/>
    <x v="1"/>
    <m/>
  </r>
  <r>
    <d v="2011-01-14T11:00:00"/>
    <n v="2"/>
    <x v="3"/>
    <x v="307"/>
    <n v="67.75"/>
    <n v="2.9"/>
    <n v="19"/>
    <n v="117"/>
    <n v="136"/>
    <x v="11"/>
    <x v="0"/>
    <x v="1"/>
    <m/>
  </r>
  <r>
    <d v="2011-01-14T12:00:00"/>
    <n v="2"/>
    <x v="2"/>
    <x v="308"/>
    <n v="67.319999999999993"/>
    <n v="44.12"/>
    <n v="29"/>
    <n v="3"/>
    <n v="32"/>
    <x v="12"/>
    <x v="0"/>
    <x v="1"/>
    <m/>
  </r>
  <r>
    <d v="2011-01-14T13:00:00"/>
    <n v="2"/>
    <x v="1"/>
    <x v="309"/>
    <n v="68.87"/>
    <n v="15.85"/>
    <n v="26"/>
    <n v="51"/>
    <n v="77"/>
    <x v="13"/>
    <x v="0"/>
    <x v="1"/>
    <m/>
  </r>
  <r>
    <d v="2011-01-14T14:00:00"/>
    <n v="3"/>
    <x v="3"/>
    <x v="310"/>
    <n v="77.510000000000005"/>
    <n v="32.119999999999997"/>
    <n v="24"/>
    <n v="110"/>
    <n v="134"/>
    <x v="14"/>
    <x v="0"/>
    <x v="1"/>
    <m/>
  </r>
  <r>
    <d v="2011-01-14T15:00:00"/>
    <n v="3"/>
    <x v="1"/>
    <x v="311"/>
    <n v="45.05"/>
    <n v="30.37"/>
    <n v="5"/>
    <n v="6"/>
    <n v="11"/>
    <x v="15"/>
    <x v="0"/>
    <x v="1"/>
    <m/>
  </r>
  <r>
    <d v="2011-01-14T16:00:00"/>
    <n v="4"/>
    <x v="1"/>
    <x v="312"/>
    <n v="22.71"/>
    <n v="29.22"/>
    <n v="4"/>
    <n v="0"/>
    <n v="4"/>
    <x v="16"/>
    <x v="0"/>
    <x v="1"/>
    <m/>
  </r>
  <r>
    <d v="2011-01-14T17:00:00"/>
    <n v="4"/>
    <x v="2"/>
    <x v="313"/>
    <n v="84.85"/>
    <n v="26.29"/>
    <n v="13"/>
    <n v="82"/>
    <n v="95"/>
    <x v="17"/>
    <x v="0"/>
    <x v="1"/>
    <m/>
  </r>
  <r>
    <d v="2011-01-14T18:00:00"/>
    <n v="1"/>
    <x v="3"/>
    <x v="314"/>
    <n v="30.31"/>
    <n v="9.07"/>
    <n v="13"/>
    <n v="185"/>
    <n v="198"/>
    <x v="18"/>
    <x v="0"/>
    <x v="1"/>
    <m/>
  </r>
  <r>
    <d v="2011-01-14T19:00:00"/>
    <n v="1"/>
    <x v="3"/>
    <x v="315"/>
    <n v="77.75"/>
    <n v="14.03"/>
    <n v="33"/>
    <n v="189"/>
    <n v="222"/>
    <x v="19"/>
    <x v="0"/>
    <x v="1"/>
    <m/>
  </r>
  <r>
    <d v="2011-01-14T20:00:00"/>
    <n v="4"/>
    <x v="1"/>
    <x v="316"/>
    <n v="26.59"/>
    <n v="26.21"/>
    <n v="40"/>
    <n v="93"/>
    <n v="133"/>
    <x v="20"/>
    <x v="0"/>
    <x v="1"/>
    <m/>
  </r>
  <r>
    <d v="2011-01-14T21:00:00"/>
    <n v="3"/>
    <x v="1"/>
    <x v="317"/>
    <n v="50.02"/>
    <n v="39.47"/>
    <n v="24"/>
    <n v="113"/>
    <n v="137"/>
    <x v="21"/>
    <x v="0"/>
    <x v="1"/>
    <m/>
  </r>
  <r>
    <d v="2011-01-14T22:00:00"/>
    <n v="2"/>
    <x v="2"/>
    <x v="318"/>
    <n v="25.04"/>
    <n v="21.6"/>
    <n v="38"/>
    <n v="193"/>
    <n v="231"/>
    <x v="22"/>
    <x v="0"/>
    <x v="1"/>
    <m/>
  </r>
  <r>
    <d v="2011-01-14T23:00:00"/>
    <n v="4"/>
    <x v="0"/>
    <x v="319"/>
    <n v="61.78"/>
    <n v="10.199999999999999"/>
    <n v="17"/>
    <n v="54"/>
    <n v="71"/>
    <x v="23"/>
    <x v="0"/>
    <x v="1"/>
    <m/>
  </r>
  <r>
    <d v="2011-01-15T00:00:00"/>
    <n v="1"/>
    <x v="0"/>
    <x v="320"/>
    <n v="72.25"/>
    <n v="4.4000000000000004"/>
    <n v="19"/>
    <n v="116"/>
    <n v="135"/>
    <x v="0"/>
    <x v="0"/>
    <x v="1"/>
    <m/>
  </r>
  <r>
    <d v="2011-01-15T01:00:00"/>
    <n v="3"/>
    <x v="1"/>
    <x v="303"/>
    <n v="33.71"/>
    <n v="33.15"/>
    <n v="42"/>
    <n v="12"/>
    <n v="54"/>
    <x v="1"/>
    <x v="0"/>
    <x v="1"/>
    <m/>
  </r>
  <r>
    <d v="2011-01-15T02:00:00"/>
    <n v="4"/>
    <x v="0"/>
    <x v="321"/>
    <n v="49.73"/>
    <n v="21.17"/>
    <n v="7"/>
    <n v="27"/>
    <n v="34"/>
    <x v="2"/>
    <x v="0"/>
    <x v="1"/>
    <m/>
  </r>
  <r>
    <d v="2011-01-15T03:00:00"/>
    <n v="4"/>
    <x v="0"/>
    <x v="322"/>
    <n v="94.42"/>
    <n v="6.27"/>
    <n v="25"/>
    <n v="13"/>
    <n v="38"/>
    <x v="3"/>
    <x v="0"/>
    <x v="1"/>
    <m/>
  </r>
  <r>
    <d v="2011-01-15T04:00:00"/>
    <n v="3"/>
    <x v="0"/>
    <x v="130"/>
    <n v="55.39"/>
    <n v="33.72"/>
    <n v="20"/>
    <n v="130"/>
    <n v="150"/>
    <x v="4"/>
    <x v="0"/>
    <x v="1"/>
    <m/>
  </r>
  <r>
    <d v="2011-01-15T05:00:00"/>
    <n v="4"/>
    <x v="0"/>
    <x v="323"/>
    <n v="84.2"/>
    <n v="10.38"/>
    <n v="26"/>
    <n v="15"/>
    <n v="41"/>
    <x v="5"/>
    <x v="0"/>
    <x v="1"/>
    <m/>
  </r>
  <r>
    <d v="2011-01-15T06:00:00"/>
    <n v="3"/>
    <x v="1"/>
    <x v="324"/>
    <n v="94.17"/>
    <n v="25.45"/>
    <n v="31"/>
    <n v="88"/>
    <n v="119"/>
    <x v="6"/>
    <x v="0"/>
    <x v="1"/>
    <m/>
  </r>
  <r>
    <d v="2011-01-15T07:00:00"/>
    <n v="2"/>
    <x v="0"/>
    <x v="325"/>
    <n v="97.95"/>
    <n v="15.31"/>
    <n v="41"/>
    <n v="173"/>
    <n v="214"/>
    <x v="7"/>
    <x v="0"/>
    <x v="1"/>
    <m/>
  </r>
  <r>
    <d v="2011-01-15T08:00:00"/>
    <n v="3"/>
    <x v="0"/>
    <x v="326"/>
    <n v="91.87"/>
    <n v="46.58"/>
    <n v="49"/>
    <n v="110"/>
    <n v="159"/>
    <x v="8"/>
    <x v="0"/>
    <x v="1"/>
    <m/>
  </r>
  <r>
    <d v="2011-01-15T09:00:00"/>
    <n v="3"/>
    <x v="2"/>
    <x v="252"/>
    <n v="45.39"/>
    <n v="11.41"/>
    <n v="16"/>
    <n v="120"/>
    <n v="136"/>
    <x v="9"/>
    <x v="0"/>
    <x v="1"/>
    <m/>
  </r>
  <r>
    <d v="2011-01-15T10:00:00"/>
    <n v="3"/>
    <x v="1"/>
    <x v="327"/>
    <n v="97.01"/>
    <n v="21"/>
    <n v="48"/>
    <n v="130"/>
    <n v="178"/>
    <x v="10"/>
    <x v="0"/>
    <x v="1"/>
    <m/>
  </r>
  <r>
    <d v="2011-01-15T11:00:00"/>
    <n v="4"/>
    <x v="3"/>
    <x v="328"/>
    <n v="84.99"/>
    <n v="47.97"/>
    <n v="0"/>
    <n v="97"/>
    <n v="97"/>
    <x v="11"/>
    <x v="0"/>
    <x v="1"/>
    <m/>
  </r>
  <r>
    <d v="2011-01-15T12:00:00"/>
    <n v="4"/>
    <x v="3"/>
    <x v="329"/>
    <n v="86.97"/>
    <n v="15.94"/>
    <n v="26"/>
    <n v="130"/>
    <n v="156"/>
    <x v="12"/>
    <x v="0"/>
    <x v="1"/>
    <m/>
  </r>
  <r>
    <d v="2011-01-15T13:00:00"/>
    <n v="3"/>
    <x v="2"/>
    <x v="330"/>
    <n v="21.21"/>
    <n v="32.229999999999997"/>
    <n v="35"/>
    <n v="168"/>
    <n v="203"/>
    <x v="13"/>
    <x v="0"/>
    <x v="1"/>
    <m/>
  </r>
  <r>
    <d v="2011-01-15T14:00:00"/>
    <n v="4"/>
    <x v="2"/>
    <x v="331"/>
    <n v="96.34"/>
    <n v="15.84"/>
    <n v="10"/>
    <n v="156"/>
    <n v="166"/>
    <x v="14"/>
    <x v="0"/>
    <x v="1"/>
    <m/>
  </r>
  <r>
    <d v="2011-01-15T15:00:00"/>
    <n v="1"/>
    <x v="1"/>
    <x v="332"/>
    <n v="82.25"/>
    <n v="5.53"/>
    <n v="40"/>
    <n v="167"/>
    <n v="207"/>
    <x v="15"/>
    <x v="0"/>
    <x v="1"/>
    <m/>
  </r>
  <r>
    <d v="2011-01-15T16:00:00"/>
    <n v="1"/>
    <x v="3"/>
    <x v="333"/>
    <n v="81.44"/>
    <n v="31.38"/>
    <n v="40"/>
    <n v="18"/>
    <n v="58"/>
    <x v="16"/>
    <x v="0"/>
    <x v="1"/>
    <m/>
  </r>
  <r>
    <d v="2011-01-15T17:00:00"/>
    <n v="4"/>
    <x v="0"/>
    <x v="334"/>
    <n v="26.52"/>
    <n v="45.8"/>
    <n v="34"/>
    <n v="147"/>
    <n v="181"/>
    <x v="17"/>
    <x v="0"/>
    <x v="1"/>
    <m/>
  </r>
  <r>
    <d v="2011-01-15T18:00:00"/>
    <n v="4"/>
    <x v="2"/>
    <x v="335"/>
    <n v="38.61"/>
    <n v="22.63"/>
    <n v="37"/>
    <n v="20"/>
    <n v="57"/>
    <x v="18"/>
    <x v="0"/>
    <x v="1"/>
    <m/>
  </r>
  <r>
    <d v="2011-01-15T19:00:00"/>
    <n v="3"/>
    <x v="3"/>
    <x v="336"/>
    <n v="96.98"/>
    <n v="31.31"/>
    <n v="37"/>
    <n v="147"/>
    <n v="184"/>
    <x v="19"/>
    <x v="0"/>
    <x v="1"/>
    <m/>
  </r>
  <r>
    <d v="2011-01-15T20:00:00"/>
    <n v="2"/>
    <x v="1"/>
    <x v="337"/>
    <n v="60.05"/>
    <n v="30.44"/>
    <n v="41"/>
    <n v="91"/>
    <n v="132"/>
    <x v="20"/>
    <x v="0"/>
    <x v="1"/>
    <m/>
  </r>
  <r>
    <d v="2011-01-15T21:00:00"/>
    <n v="4"/>
    <x v="0"/>
    <x v="338"/>
    <n v="51.83"/>
    <n v="20.75"/>
    <n v="41"/>
    <n v="46"/>
    <n v="87"/>
    <x v="21"/>
    <x v="0"/>
    <x v="1"/>
    <m/>
  </r>
  <r>
    <d v="2011-01-15T22:00:00"/>
    <n v="1"/>
    <x v="1"/>
    <x v="339"/>
    <n v="87.2"/>
    <n v="30.74"/>
    <n v="48"/>
    <n v="90"/>
    <n v="138"/>
    <x v="22"/>
    <x v="0"/>
    <x v="1"/>
    <m/>
  </r>
  <r>
    <d v="2011-01-15T23:00:00"/>
    <n v="3"/>
    <x v="2"/>
    <x v="340"/>
    <n v="26.99"/>
    <n v="12.97"/>
    <n v="46"/>
    <n v="43"/>
    <n v="89"/>
    <x v="23"/>
    <x v="0"/>
    <x v="1"/>
    <m/>
  </r>
  <r>
    <d v="2011-01-16T00:00:00"/>
    <n v="4"/>
    <x v="3"/>
    <x v="341"/>
    <n v="53.36"/>
    <n v="18.899999999999999"/>
    <n v="35"/>
    <n v="113"/>
    <n v="148"/>
    <x v="0"/>
    <x v="0"/>
    <x v="1"/>
    <m/>
  </r>
  <r>
    <d v="2011-01-16T01:00:00"/>
    <n v="1"/>
    <x v="3"/>
    <x v="342"/>
    <n v="50.06"/>
    <n v="22.12"/>
    <n v="9"/>
    <n v="88"/>
    <n v="97"/>
    <x v="1"/>
    <x v="0"/>
    <x v="1"/>
    <m/>
  </r>
  <r>
    <d v="2011-01-16T02:00:00"/>
    <n v="1"/>
    <x v="3"/>
    <x v="343"/>
    <n v="47.99"/>
    <n v="43.2"/>
    <n v="39"/>
    <n v="1"/>
    <n v="40"/>
    <x v="2"/>
    <x v="0"/>
    <x v="1"/>
    <m/>
  </r>
  <r>
    <d v="2011-01-16T03:00:00"/>
    <n v="2"/>
    <x v="3"/>
    <x v="344"/>
    <n v="44.62"/>
    <n v="17.420000000000002"/>
    <n v="0"/>
    <n v="170"/>
    <n v="170"/>
    <x v="3"/>
    <x v="0"/>
    <x v="1"/>
    <m/>
  </r>
  <r>
    <d v="2011-01-16T04:00:00"/>
    <n v="3"/>
    <x v="0"/>
    <x v="345"/>
    <n v="36.81"/>
    <n v="31.76"/>
    <n v="21"/>
    <n v="184"/>
    <n v="205"/>
    <x v="4"/>
    <x v="0"/>
    <x v="1"/>
    <m/>
  </r>
  <r>
    <d v="2011-01-16T05:00:00"/>
    <n v="3"/>
    <x v="0"/>
    <x v="269"/>
    <n v="33.83"/>
    <n v="10.67"/>
    <n v="16"/>
    <n v="87"/>
    <n v="103"/>
    <x v="5"/>
    <x v="0"/>
    <x v="1"/>
    <m/>
  </r>
  <r>
    <d v="2011-01-16T06:00:00"/>
    <n v="2"/>
    <x v="1"/>
    <x v="346"/>
    <n v="71.23"/>
    <n v="12.63"/>
    <n v="11"/>
    <n v="146"/>
    <n v="157"/>
    <x v="6"/>
    <x v="0"/>
    <x v="1"/>
    <m/>
  </r>
  <r>
    <d v="2011-01-16T07:00:00"/>
    <n v="2"/>
    <x v="0"/>
    <x v="302"/>
    <n v="93.55"/>
    <n v="32.42"/>
    <n v="43"/>
    <n v="89"/>
    <n v="132"/>
    <x v="7"/>
    <x v="0"/>
    <x v="1"/>
    <m/>
  </r>
  <r>
    <d v="2011-01-16T08:00:00"/>
    <n v="3"/>
    <x v="2"/>
    <x v="347"/>
    <n v="60.71"/>
    <n v="38.119999999999997"/>
    <n v="12"/>
    <n v="191"/>
    <n v="203"/>
    <x v="8"/>
    <x v="0"/>
    <x v="1"/>
    <m/>
  </r>
  <r>
    <d v="2011-01-16T09:00:00"/>
    <n v="3"/>
    <x v="2"/>
    <x v="348"/>
    <n v="43.84"/>
    <n v="23.11"/>
    <n v="24"/>
    <n v="173"/>
    <n v="197"/>
    <x v="9"/>
    <x v="0"/>
    <x v="1"/>
    <m/>
  </r>
  <r>
    <d v="2011-01-16T10:00:00"/>
    <n v="4"/>
    <x v="3"/>
    <x v="349"/>
    <n v="32.729999999999997"/>
    <n v="16.75"/>
    <n v="25"/>
    <n v="168"/>
    <n v="193"/>
    <x v="10"/>
    <x v="0"/>
    <x v="1"/>
    <m/>
  </r>
  <r>
    <d v="2011-01-16T11:00:00"/>
    <n v="4"/>
    <x v="2"/>
    <x v="350"/>
    <n v="86.41"/>
    <n v="45.51"/>
    <n v="45"/>
    <n v="66"/>
    <n v="111"/>
    <x v="11"/>
    <x v="0"/>
    <x v="1"/>
    <m/>
  </r>
  <r>
    <d v="2011-01-16T12:00:00"/>
    <n v="2"/>
    <x v="1"/>
    <x v="351"/>
    <n v="97.72"/>
    <n v="6.79"/>
    <n v="39"/>
    <n v="90"/>
    <n v="129"/>
    <x v="12"/>
    <x v="0"/>
    <x v="1"/>
    <m/>
  </r>
  <r>
    <d v="2011-01-16T13:00:00"/>
    <n v="4"/>
    <x v="0"/>
    <x v="352"/>
    <n v="47.93"/>
    <n v="36.04"/>
    <n v="45"/>
    <n v="13"/>
    <n v="58"/>
    <x v="13"/>
    <x v="0"/>
    <x v="1"/>
    <m/>
  </r>
  <r>
    <d v="2011-01-16T14:00:00"/>
    <n v="1"/>
    <x v="0"/>
    <x v="140"/>
    <n v="43.28"/>
    <n v="34.51"/>
    <n v="38"/>
    <n v="147"/>
    <n v="185"/>
    <x v="14"/>
    <x v="0"/>
    <x v="1"/>
    <m/>
  </r>
  <r>
    <d v="2011-01-16T15:00:00"/>
    <n v="4"/>
    <x v="0"/>
    <x v="353"/>
    <n v="68.12"/>
    <n v="34.51"/>
    <n v="48"/>
    <n v="34"/>
    <n v="82"/>
    <x v="15"/>
    <x v="0"/>
    <x v="1"/>
    <m/>
  </r>
  <r>
    <d v="2011-01-16T16:00:00"/>
    <n v="4"/>
    <x v="2"/>
    <x v="8"/>
    <n v="82.03"/>
    <n v="46.77"/>
    <n v="42"/>
    <n v="152"/>
    <n v="194"/>
    <x v="16"/>
    <x v="0"/>
    <x v="1"/>
    <m/>
  </r>
  <r>
    <d v="2011-01-16T17:00:00"/>
    <n v="1"/>
    <x v="0"/>
    <x v="354"/>
    <n v="56.43"/>
    <n v="36.409999999999997"/>
    <n v="32"/>
    <n v="127"/>
    <n v="159"/>
    <x v="17"/>
    <x v="0"/>
    <x v="1"/>
    <m/>
  </r>
  <r>
    <d v="2011-01-16T18:00:00"/>
    <n v="2"/>
    <x v="3"/>
    <x v="355"/>
    <n v="70.41"/>
    <n v="15.08"/>
    <n v="7"/>
    <n v="131"/>
    <n v="138"/>
    <x v="18"/>
    <x v="0"/>
    <x v="1"/>
    <m/>
  </r>
  <r>
    <d v="2011-01-16T19:00:00"/>
    <n v="1"/>
    <x v="3"/>
    <x v="356"/>
    <n v="77.319999999999993"/>
    <n v="17.670000000000002"/>
    <n v="12"/>
    <n v="56"/>
    <n v="68"/>
    <x v="19"/>
    <x v="0"/>
    <x v="1"/>
    <m/>
  </r>
  <r>
    <d v="2011-01-16T20:00:00"/>
    <n v="4"/>
    <x v="3"/>
    <x v="357"/>
    <n v="96.85"/>
    <n v="19.559999999999999"/>
    <n v="25"/>
    <n v="1"/>
    <n v="26"/>
    <x v="20"/>
    <x v="0"/>
    <x v="1"/>
    <m/>
  </r>
  <r>
    <d v="2011-01-16T21:00:00"/>
    <n v="2"/>
    <x v="2"/>
    <x v="358"/>
    <n v="33.200000000000003"/>
    <n v="1.54"/>
    <n v="16"/>
    <n v="65"/>
    <n v="81"/>
    <x v="21"/>
    <x v="0"/>
    <x v="1"/>
    <m/>
  </r>
  <r>
    <d v="2011-01-16T22:00:00"/>
    <n v="4"/>
    <x v="0"/>
    <x v="359"/>
    <n v="99.79"/>
    <n v="45.68"/>
    <n v="23"/>
    <n v="88"/>
    <n v="111"/>
    <x v="22"/>
    <x v="0"/>
    <x v="1"/>
    <m/>
  </r>
  <r>
    <d v="2011-01-16T23:00:00"/>
    <n v="1"/>
    <x v="2"/>
    <x v="360"/>
    <n v="51.37"/>
    <n v="3.68"/>
    <n v="23"/>
    <n v="110"/>
    <n v="133"/>
    <x v="23"/>
    <x v="0"/>
    <x v="1"/>
    <m/>
  </r>
  <r>
    <d v="2011-01-17T00:00:00"/>
    <n v="1"/>
    <x v="0"/>
    <x v="361"/>
    <n v="77.86"/>
    <n v="34.99"/>
    <n v="11"/>
    <n v="86"/>
    <n v="97"/>
    <x v="0"/>
    <x v="0"/>
    <x v="1"/>
    <m/>
  </r>
  <r>
    <d v="2011-01-17T01:00:00"/>
    <n v="4"/>
    <x v="1"/>
    <x v="362"/>
    <n v="65.790000000000006"/>
    <n v="36.51"/>
    <n v="30"/>
    <n v="148"/>
    <n v="178"/>
    <x v="1"/>
    <x v="0"/>
    <x v="1"/>
    <m/>
  </r>
  <r>
    <d v="2011-01-17T02:00:00"/>
    <n v="3"/>
    <x v="1"/>
    <x v="236"/>
    <n v="58.93"/>
    <n v="42.19"/>
    <n v="15"/>
    <n v="88"/>
    <n v="103"/>
    <x v="2"/>
    <x v="0"/>
    <x v="1"/>
    <m/>
  </r>
  <r>
    <d v="2011-01-17T03:00:00"/>
    <n v="3"/>
    <x v="2"/>
    <x v="363"/>
    <n v="75.849999999999994"/>
    <n v="27.67"/>
    <n v="41"/>
    <n v="90"/>
    <n v="131"/>
    <x v="3"/>
    <x v="0"/>
    <x v="1"/>
    <m/>
  </r>
  <r>
    <d v="2011-01-17T04:00:00"/>
    <n v="1"/>
    <x v="3"/>
    <x v="364"/>
    <n v="51.66"/>
    <n v="36.26"/>
    <n v="15"/>
    <n v="51"/>
    <n v="66"/>
    <x v="4"/>
    <x v="0"/>
    <x v="1"/>
    <m/>
  </r>
  <r>
    <d v="2011-01-17T05:00:00"/>
    <n v="1"/>
    <x v="2"/>
    <x v="96"/>
    <n v="30.09"/>
    <n v="15.14"/>
    <n v="29"/>
    <n v="117"/>
    <n v="146"/>
    <x v="5"/>
    <x v="0"/>
    <x v="1"/>
    <m/>
  </r>
  <r>
    <d v="2011-01-17T06:00:00"/>
    <n v="3"/>
    <x v="3"/>
    <x v="365"/>
    <n v="59.11"/>
    <n v="37.28"/>
    <n v="27"/>
    <n v="142"/>
    <n v="169"/>
    <x v="6"/>
    <x v="0"/>
    <x v="1"/>
    <m/>
  </r>
  <r>
    <d v="2011-01-17T07:00:00"/>
    <n v="3"/>
    <x v="0"/>
    <x v="366"/>
    <n v="61.75"/>
    <n v="17.170000000000002"/>
    <n v="2"/>
    <n v="173"/>
    <n v="175"/>
    <x v="7"/>
    <x v="0"/>
    <x v="1"/>
    <m/>
  </r>
  <r>
    <d v="2011-01-17T08:00:00"/>
    <n v="4"/>
    <x v="3"/>
    <x v="367"/>
    <n v="36.15"/>
    <n v="45.14"/>
    <n v="32"/>
    <n v="114"/>
    <n v="146"/>
    <x v="8"/>
    <x v="0"/>
    <x v="1"/>
    <m/>
  </r>
  <r>
    <d v="2011-01-17T09:00:00"/>
    <n v="4"/>
    <x v="3"/>
    <x v="368"/>
    <n v="94.85"/>
    <n v="8.17"/>
    <n v="23"/>
    <n v="30"/>
    <n v="53"/>
    <x v="9"/>
    <x v="0"/>
    <x v="1"/>
    <m/>
  </r>
  <r>
    <d v="2011-01-17T10:00:00"/>
    <n v="3"/>
    <x v="0"/>
    <x v="369"/>
    <n v="38.200000000000003"/>
    <n v="15.79"/>
    <n v="29"/>
    <n v="61"/>
    <n v="90"/>
    <x v="10"/>
    <x v="0"/>
    <x v="1"/>
    <m/>
  </r>
  <r>
    <d v="2011-01-17T11:00:00"/>
    <n v="4"/>
    <x v="1"/>
    <x v="370"/>
    <n v="52.74"/>
    <n v="24.94"/>
    <n v="39"/>
    <n v="33"/>
    <n v="72"/>
    <x v="11"/>
    <x v="0"/>
    <x v="1"/>
    <m/>
  </r>
  <r>
    <d v="2011-01-17T12:00:00"/>
    <n v="4"/>
    <x v="0"/>
    <x v="371"/>
    <n v="32.39"/>
    <n v="38.79"/>
    <n v="47"/>
    <n v="35"/>
    <n v="82"/>
    <x v="12"/>
    <x v="0"/>
    <x v="1"/>
    <m/>
  </r>
  <r>
    <d v="2011-01-17T13:00:00"/>
    <n v="2"/>
    <x v="2"/>
    <x v="372"/>
    <n v="62.86"/>
    <n v="37.44"/>
    <n v="27"/>
    <n v="120"/>
    <n v="147"/>
    <x v="13"/>
    <x v="0"/>
    <x v="1"/>
    <m/>
  </r>
  <r>
    <d v="2011-01-17T14:00:00"/>
    <n v="4"/>
    <x v="2"/>
    <x v="373"/>
    <n v="44.61"/>
    <n v="10.54"/>
    <n v="46"/>
    <n v="103"/>
    <n v="149"/>
    <x v="14"/>
    <x v="0"/>
    <x v="1"/>
    <m/>
  </r>
  <r>
    <d v="2011-01-17T15:00:00"/>
    <n v="1"/>
    <x v="2"/>
    <x v="374"/>
    <n v="59.14"/>
    <n v="7.21"/>
    <n v="38"/>
    <n v="43"/>
    <n v="81"/>
    <x v="15"/>
    <x v="0"/>
    <x v="1"/>
    <m/>
  </r>
  <r>
    <d v="2011-01-17T16:00:00"/>
    <n v="4"/>
    <x v="2"/>
    <x v="375"/>
    <n v="37.97"/>
    <n v="15.2"/>
    <n v="1"/>
    <n v="190"/>
    <n v="191"/>
    <x v="16"/>
    <x v="0"/>
    <x v="1"/>
    <m/>
  </r>
  <r>
    <d v="2011-01-17T17:00:00"/>
    <n v="4"/>
    <x v="2"/>
    <x v="376"/>
    <n v="24.3"/>
    <n v="24.19"/>
    <n v="12"/>
    <n v="76"/>
    <n v="88"/>
    <x v="17"/>
    <x v="0"/>
    <x v="1"/>
    <m/>
  </r>
  <r>
    <d v="2011-01-17T18:00:00"/>
    <n v="3"/>
    <x v="1"/>
    <x v="377"/>
    <n v="82.34"/>
    <n v="26.95"/>
    <n v="36"/>
    <n v="17"/>
    <n v="53"/>
    <x v="18"/>
    <x v="0"/>
    <x v="1"/>
    <m/>
  </r>
  <r>
    <d v="2011-01-17T19:00:00"/>
    <n v="1"/>
    <x v="1"/>
    <x v="378"/>
    <n v="71.290000000000006"/>
    <n v="21.46"/>
    <n v="9"/>
    <n v="44"/>
    <n v="53"/>
    <x v="19"/>
    <x v="0"/>
    <x v="1"/>
    <m/>
  </r>
  <r>
    <d v="2011-01-17T20:00:00"/>
    <n v="4"/>
    <x v="3"/>
    <x v="379"/>
    <n v="47.26"/>
    <n v="33.15"/>
    <n v="39"/>
    <n v="107"/>
    <n v="146"/>
    <x v="20"/>
    <x v="0"/>
    <x v="1"/>
    <m/>
  </r>
  <r>
    <d v="2011-01-17T21:00:00"/>
    <n v="4"/>
    <x v="2"/>
    <x v="380"/>
    <n v="23.8"/>
    <n v="21.38"/>
    <n v="12"/>
    <n v="166"/>
    <n v="178"/>
    <x v="21"/>
    <x v="0"/>
    <x v="1"/>
    <m/>
  </r>
  <r>
    <d v="2011-01-17T22:00:00"/>
    <n v="2"/>
    <x v="0"/>
    <x v="345"/>
    <n v="89.25"/>
    <n v="47.32"/>
    <n v="18"/>
    <n v="25"/>
    <n v="43"/>
    <x v="22"/>
    <x v="0"/>
    <x v="1"/>
    <m/>
  </r>
  <r>
    <d v="2011-01-17T23:00:00"/>
    <n v="4"/>
    <x v="2"/>
    <x v="381"/>
    <n v="33.58"/>
    <n v="13.05"/>
    <n v="5"/>
    <n v="111"/>
    <n v="116"/>
    <x v="23"/>
    <x v="0"/>
    <x v="1"/>
    <m/>
  </r>
  <r>
    <d v="2011-01-18T00:00:00"/>
    <n v="4"/>
    <x v="1"/>
    <x v="382"/>
    <n v="94.46"/>
    <n v="31.37"/>
    <n v="17"/>
    <n v="100"/>
    <n v="117"/>
    <x v="0"/>
    <x v="0"/>
    <x v="1"/>
    <m/>
  </r>
  <r>
    <d v="2011-01-18T01:00:00"/>
    <n v="2"/>
    <x v="2"/>
    <x v="383"/>
    <n v="58.29"/>
    <n v="30.57"/>
    <n v="39"/>
    <n v="74"/>
    <n v="113"/>
    <x v="1"/>
    <x v="0"/>
    <x v="1"/>
    <m/>
  </r>
  <r>
    <d v="2011-01-18T02:00:00"/>
    <n v="3"/>
    <x v="1"/>
    <x v="90"/>
    <n v="47.23"/>
    <n v="14.08"/>
    <n v="8"/>
    <n v="95"/>
    <n v="103"/>
    <x v="2"/>
    <x v="0"/>
    <x v="1"/>
    <m/>
  </r>
  <r>
    <d v="2011-01-18T03:00:00"/>
    <n v="4"/>
    <x v="3"/>
    <x v="384"/>
    <n v="79.34"/>
    <n v="20.58"/>
    <n v="16"/>
    <n v="23"/>
    <n v="39"/>
    <x v="3"/>
    <x v="0"/>
    <x v="1"/>
    <m/>
  </r>
  <r>
    <d v="2011-01-18T04:00:00"/>
    <n v="2"/>
    <x v="3"/>
    <x v="385"/>
    <n v="90.15"/>
    <n v="18.27"/>
    <n v="3"/>
    <n v="116"/>
    <n v="119"/>
    <x v="4"/>
    <x v="0"/>
    <x v="1"/>
    <m/>
  </r>
  <r>
    <d v="2011-01-18T05:00:00"/>
    <n v="1"/>
    <x v="3"/>
    <x v="97"/>
    <n v="49.66"/>
    <n v="8.6199999999999992"/>
    <n v="49"/>
    <n v="185"/>
    <n v="234"/>
    <x v="5"/>
    <x v="0"/>
    <x v="1"/>
    <m/>
  </r>
  <r>
    <d v="2011-01-18T06:00:00"/>
    <n v="3"/>
    <x v="1"/>
    <x v="47"/>
    <n v="52.59"/>
    <n v="23.86"/>
    <n v="5"/>
    <n v="104"/>
    <n v="109"/>
    <x v="6"/>
    <x v="0"/>
    <x v="1"/>
    <m/>
  </r>
  <r>
    <d v="2011-01-18T07:00:00"/>
    <n v="1"/>
    <x v="2"/>
    <x v="386"/>
    <n v="54.65"/>
    <n v="19.329999999999998"/>
    <n v="10"/>
    <n v="177"/>
    <n v="187"/>
    <x v="7"/>
    <x v="0"/>
    <x v="1"/>
    <m/>
  </r>
  <r>
    <d v="2011-01-18T08:00:00"/>
    <n v="1"/>
    <x v="2"/>
    <x v="387"/>
    <n v="93.79"/>
    <n v="8.92"/>
    <n v="41"/>
    <n v="199"/>
    <n v="240"/>
    <x v="8"/>
    <x v="0"/>
    <x v="1"/>
    <m/>
  </r>
  <r>
    <d v="2011-01-18T09:00:00"/>
    <n v="2"/>
    <x v="0"/>
    <x v="388"/>
    <n v="75.41"/>
    <n v="22.49"/>
    <n v="25"/>
    <n v="38"/>
    <n v="63"/>
    <x v="9"/>
    <x v="0"/>
    <x v="1"/>
    <m/>
  </r>
  <r>
    <d v="2011-01-18T10:00:00"/>
    <n v="4"/>
    <x v="1"/>
    <x v="158"/>
    <n v="39.81"/>
    <n v="21.09"/>
    <n v="10"/>
    <n v="199"/>
    <n v="209"/>
    <x v="10"/>
    <x v="0"/>
    <x v="1"/>
    <m/>
  </r>
  <r>
    <d v="2011-01-18T11:00:00"/>
    <n v="2"/>
    <x v="0"/>
    <x v="389"/>
    <n v="34.799999999999997"/>
    <n v="6.57"/>
    <n v="7"/>
    <n v="110"/>
    <n v="117"/>
    <x v="11"/>
    <x v="0"/>
    <x v="1"/>
    <m/>
  </r>
  <r>
    <d v="2011-01-18T12:00:00"/>
    <n v="2"/>
    <x v="3"/>
    <x v="390"/>
    <n v="38.43"/>
    <n v="6.56"/>
    <n v="2"/>
    <n v="158"/>
    <n v="160"/>
    <x v="12"/>
    <x v="0"/>
    <x v="1"/>
    <m/>
  </r>
  <r>
    <d v="2011-01-18T13:00:00"/>
    <n v="2"/>
    <x v="2"/>
    <x v="391"/>
    <n v="41.09"/>
    <n v="32.380000000000003"/>
    <n v="1"/>
    <n v="82"/>
    <n v="83"/>
    <x v="13"/>
    <x v="0"/>
    <x v="1"/>
    <m/>
  </r>
  <r>
    <d v="2011-01-18T14:00:00"/>
    <n v="2"/>
    <x v="1"/>
    <x v="392"/>
    <n v="38.409999999999997"/>
    <n v="35.33"/>
    <n v="17"/>
    <n v="163"/>
    <n v="180"/>
    <x v="14"/>
    <x v="0"/>
    <x v="1"/>
    <m/>
  </r>
  <r>
    <d v="2011-01-18T15:00:00"/>
    <n v="3"/>
    <x v="0"/>
    <x v="393"/>
    <n v="72.680000000000007"/>
    <n v="47.06"/>
    <n v="1"/>
    <n v="166"/>
    <n v="167"/>
    <x v="15"/>
    <x v="0"/>
    <x v="1"/>
    <m/>
  </r>
  <r>
    <d v="2011-01-18T16:00:00"/>
    <n v="4"/>
    <x v="0"/>
    <x v="394"/>
    <n v="29.27"/>
    <n v="4.3499999999999996"/>
    <n v="25"/>
    <n v="20"/>
    <n v="45"/>
    <x v="16"/>
    <x v="0"/>
    <x v="1"/>
    <m/>
  </r>
  <r>
    <d v="2011-01-18T17:00:00"/>
    <n v="1"/>
    <x v="0"/>
    <x v="395"/>
    <n v="50.99"/>
    <n v="5.89"/>
    <n v="11"/>
    <n v="22"/>
    <n v="33"/>
    <x v="17"/>
    <x v="0"/>
    <x v="1"/>
    <m/>
  </r>
  <r>
    <d v="2011-01-18T18:00:00"/>
    <n v="1"/>
    <x v="2"/>
    <x v="396"/>
    <n v="70"/>
    <n v="2.59"/>
    <n v="36"/>
    <n v="53"/>
    <n v="89"/>
    <x v="18"/>
    <x v="0"/>
    <x v="1"/>
    <m/>
  </r>
  <r>
    <d v="2011-01-18T19:00:00"/>
    <n v="4"/>
    <x v="2"/>
    <x v="397"/>
    <n v="43.27"/>
    <n v="26.61"/>
    <n v="25"/>
    <n v="163"/>
    <n v="188"/>
    <x v="19"/>
    <x v="0"/>
    <x v="1"/>
    <m/>
  </r>
  <r>
    <d v="2011-01-18T20:00:00"/>
    <n v="1"/>
    <x v="2"/>
    <x v="398"/>
    <n v="25.22"/>
    <n v="31.14"/>
    <n v="35"/>
    <n v="142"/>
    <n v="177"/>
    <x v="20"/>
    <x v="0"/>
    <x v="1"/>
    <m/>
  </r>
  <r>
    <d v="2011-01-18T21:00:00"/>
    <n v="4"/>
    <x v="1"/>
    <x v="399"/>
    <n v="26.55"/>
    <n v="20.18"/>
    <n v="15"/>
    <n v="129"/>
    <n v="144"/>
    <x v="21"/>
    <x v="0"/>
    <x v="1"/>
    <m/>
  </r>
  <r>
    <d v="2011-01-18T22:00:00"/>
    <n v="1"/>
    <x v="2"/>
    <x v="400"/>
    <n v="30.08"/>
    <n v="39.9"/>
    <n v="13"/>
    <n v="75"/>
    <n v="88"/>
    <x v="22"/>
    <x v="0"/>
    <x v="1"/>
    <m/>
  </r>
  <r>
    <d v="2011-01-18T23:00:00"/>
    <n v="2"/>
    <x v="1"/>
    <x v="401"/>
    <n v="86.87"/>
    <n v="34.33"/>
    <n v="1"/>
    <n v="69"/>
    <n v="70"/>
    <x v="23"/>
    <x v="0"/>
    <x v="1"/>
    <m/>
  </r>
  <r>
    <d v="2011-01-19T00:00:00"/>
    <n v="1"/>
    <x v="0"/>
    <x v="402"/>
    <n v="72.63"/>
    <n v="49.29"/>
    <n v="20"/>
    <n v="165"/>
    <n v="185"/>
    <x v="0"/>
    <x v="0"/>
    <x v="1"/>
    <m/>
  </r>
  <r>
    <d v="2011-01-19T01:00:00"/>
    <n v="4"/>
    <x v="0"/>
    <x v="403"/>
    <n v="25.16"/>
    <n v="6.89"/>
    <n v="6"/>
    <n v="64"/>
    <n v="70"/>
    <x v="1"/>
    <x v="0"/>
    <x v="1"/>
    <m/>
  </r>
  <r>
    <d v="2011-01-19T02:00:00"/>
    <n v="4"/>
    <x v="3"/>
    <x v="404"/>
    <n v="51.29"/>
    <n v="2.92"/>
    <n v="10"/>
    <n v="49"/>
    <n v="59"/>
    <x v="2"/>
    <x v="0"/>
    <x v="1"/>
    <m/>
  </r>
  <r>
    <d v="2011-01-19T03:00:00"/>
    <n v="4"/>
    <x v="2"/>
    <x v="405"/>
    <n v="42.29"/>
    <n v="13.74"/>
    <n v="43"/>
    <n v="116"/>
    <n v="159"/>
    <x v="3"/>
    <x v="0"/>
    <x v="1"/>
    <m/>
  </r>
  <r>
    <d v="2011-01-19T04:00:00"/>
    <n v="4"/>
    <x v="0"/>
    <x v="406"/>
    <n v="66.239999999999995"/>
    <n v="0.95"/>
    <n v="28"/>
    <n v="86"/>
    <n v="114"/>
    <x v="4"/>
    <x v="0"/>
    <x v="1"/>
    <m/>
  </r>
  <r>
    <d v="2011-01-19T05:00:00"/>
    <n v="4"/>
    <x v="2"/>
    <x v="407"/>
    <n v="61.82"/>
    <n v="46.63"/>
    <n v="36"/>
    <n v="0"/>
    <n v="36"/>
    <x v="5"/>
    <x v="0"/>
    <x v="1"/>
    <m/>
  </r>
  <r>
    <d v="2011-01-19T06:00:00"/>
    <n v="3"/>
    <x v="1"/>
    <x v="145"/>
    <n v="58.49"/>
    <n v="15.2"/>
    <n v="47"/>
    <n v="20"/>
    <n v="67"/>
    <x v="6"/>
    <x v="0"/>
    <x v="1"/>
    <m/>
  </r>
  <r>
    <d v="2011-01-19T07:00:00"/>
    <n v="3"/>
    <x v="0"/>
    <x v="408"/>
    <n v="45.16"/>
    <n v="27.62"/>
    <n v="38"/>
    <n v="56"/>
    <n v="94"/>
    <x v="7"/>
    <x v="0"/>
    <x v="1"/>
    <m/>
  </r>
  <r>
    <d v="2011-01-19T08:00:00"/>
    <n v="1"/>
    <x v="2"/>
    <x v="409"/>
    <n v="31.02"/>
    <n v="15.9"/>
    <n v="27"/>
    <n v="146"/>
    <n v="173"/>
    <x v="8"/>
    <x v="0"/>
    <x v="1"/>
    <m/>
  </r>
  <r>
    <d v="2011-01-19T09:00:00"/>
    <n v="4"/>
    <x v="0"/>
    <x v="410"/>
    <n v="79.39"/>
    <n v="12.29"/>
    <n v="39"/>
    <n v="28"/>
    <n v="67"/>
    <x v="9"/>
    <x v="0"/>
    <x v="1"/>
    <m/>
  </r>
  <r>
    <d v="2011-01-19T10:00:00"/>
    <n v="1"/>
    <x v="0"/>
    <x v="411"/>
    <n v="90.39"/>
    <n v="7.62"/>
    <n v="3"/>
    <n v="177"/>
    <n v="180"/>
    <x v="10"/>
    <x v="0"/>
    <x v="1"/>
    <m/>
  </r>
  <r>
    <d v="2011-01-19T11:00:00"/>
    <n v="4"/>
    <x v="2"/>
    <x v="412"/>
    <n v="95.53"/>
    <n v="16.02"/>
    <n v="3"/>
    <n v="33"/>
    <n v="36"/>
    <x v="11"/>
    <x v="0"/>
    <x v="1"/>
    <m/>
  </r>
  <r>
    <d v="2011-01-19T12:00:00"/>
    <n v="4"/>
    <x v="0"/>
    <x v="413"/>
    <n v="24.69"/>
    <n v="30.77"/>
    <n v="26"/>
    <n v="80"/>
    <n v="106"/>
    <x v="12"/>
    <x v="0"/>
    <x v="1"/>
    <m/>
  </r>
  <r>
    <d v="2011-01-19T13:00:00"/>
    <n v="3"/>
    <x v="0"/>
    <x v="414"/>
    <n v="79.19"/>
    <n v="48.58"/>
    <n v="5"/>
    <n v="53"/>
    <n v="58"/>
    <x v="13"/>
    <x v="0"/>
    <x v="1"/>
    <m/>
  </r>
  <r>
    <d v="2011-01-19T14:00:00"/>
    <n v="3"/>
    <x v="0"/>
    <x v="415"/>
    <n v="78.12"/>
    <n v="27.9"/>
    <n v="33"/>
    <n v="31"/>
    <n v="64"/>
    <x v="14"/>
    <x v="0"/>
    <x v="1"/>
    <m/>
  </r>
  <r>
    <d v="2011-01-19T15:00:00"/>
    <n v="2"/>
    <x v="0"/>
    <x v="416"/>
    <n v="95.77"/>
    <n v="26.64"/>
    <n v="40"/>
    <n v="131"/>
    <n v="171"/>
    <x v="15"/>
    <x v="0"/>
    <x v="1"/>
    <m/>
  </r>
  <r>
    <d v="2011-01-19T16:00:00"/>
    <n v="3"/>
    <x v="1"/>
    <x v="417"/>
    <n v="40.229999999999997"/>
    <n v="1.76"/>
    <n v="39"/>
    <n v="29"/>
    <n v="68"/>
    <x v="16"/>
    <x v="0"/>
    <x v="1"/>
    <m/>
  </r>
  <r>
    <d v="2011-01-19T17:00:00"/>
    <n v="2"/>
    <x v="0"/>
    <x v="418"/>
    <n v="79.37"/>
    <n v="42"/>
    <n v="17"/>
    <n v="94"/>
    <n v="111"/>
    <x v="17"/>
    <x v="0"/>
    <x v="1"/>
    <m/>
  </r>
  <r>
    <d v="2011-01-19T18:00:00"/>
    <n v="2"/>
    <x v="3"/>
    <x v="419"/>
    <n v="24.37"/>
    <n v="2.2400000000000002"/>
    <n v="43"/>
    <n v="145"/>
    <n v="188"/>
    <x v="18"/>
    <x v="0"/>
    <x v="1"/>
    <m/>
  </r>
  <r>
    <d v="2011-01-19T19:00:00"/>
    <n v="2"/>
    <x v="0"/>
    <x v="420"/>
    <n v="70.5"/>
    <n v="45.31"/>
    <n v="47"/>
    <n v="68"/>
    <n v="115"/>
    <x v="19"/>
    <x v="0"/>
    <x v="1"/>
    <m/>
  </r>
  <r>
    <d v="2011-01-19T20:00:00"/>
    <n v="2"/>
    <x v="2"/>
    <x v="421"/>
    <n v="48.07"/>
    <n v="26.93"/>
    <n v="29"/>
    <n v="28"/>
    <n v="57"/>
    <x v="20"/>
    <x v="0"/>
    <x v="1"/>
    <m/>
  </r>
  <r>
    <d v="2011-01-19T21:00:00"/>
    <n v="2"/>
    <x v="3"/>
    <x v="69"/>
    <n v="81.510000000000005"/>
    <n v="8.42"/>
    <n v="32"/>
    <n v="139"/>
    <n v="171"/>
    <x v="21"/>
    <x v="0"/>
    <x v="1"/>
    <m/>
  </r>
  <r>
    <d v="2011-01-19T22:00:00"/>
    <n v="1"/>
    <x v="1"/>
    <x v="422"/>
    <n v="89.06"/>
    <n v="22.59"/>
    <n v="19"/>
    <n v="14"/>
    <n v="33"/>
    <x v="22"/>
    <x v="0"/>
    <x v="1"/>
    <m/>
  </r>
  <r>
    <d v="2011-01-19T23:00:00"/>
    <n v="3"/>
    <x v="3"/>
    <x v="423"/>
    <n v="49.19"/>
    <n v="49.75"/>
    <n v="35"/>
    <n v="78"/>
    <n v="113"/>
    <x v="23"/>
    <x v="0"/>
    <x v="1"/>
    <m/>
  </r>
  <r>
    <d v="2011-01-20T00:00:00"/>
    <n v="2"/>
    <x v="3"/>
    <x v="424"/>
    <n v="62.05"/>
    <n v="15.25"/>
    <n v="45"/>
    <n v="52"/>
    <n v="97"/>
    <x v="0"/>
    <x v="0"/>
    <x v="1"/>
    <m/>
  </r>
  <r>
    <d v="2011-01-20T01:00:00"/>
    <n v="4"/>
    <x v="3"/>
    <x v="425"/>
    <n v="29.39"/>
    <n v="13.47"/>
    <n v="49"/>
    <n v="162"/>
    <n v="211"/>
    <x v="1"/>
    <x v="0"/>
    <x v="1"/>
    <m/>
  </r>
  <r>
    <d v="2011-01-20T02:00:00"/>
    <n v="3"/>
    <x v="2"/>
    <x v="426"/>
    <n v="53.35"/>
    <n v="5.9"/>
    <n v="4"/>
    <n v="179"/>
    <n v="183"/>
    <x v="2"/>
    <x v="0"/>
    <x v="1"/>
    <m/>
  </r>
  <r>
    <d v="2011-01-20T03:00:00"/>
    <n v="3"/>
    <x v="2"/>
    <x v="397"/>
    <n v="48.86"/>
    <n v="29.86"/>
    <n v="34"/>
    <n v="180"/>
    <n v="214"/>
    <x v="3"/>
    <x v="0"/>
    <x v="1"/>
    <m/>
  </r>
  <r>
    <d v="2011-01-20T04:00:00"/>
    <n v="2"/>
    <x v="2"/>
    <x v="427"/>
    <n v="34.65"/>
    <n v="4.46"/>
    <n v="18"/>
    <n v="141"/>
    <n v="159"/>
    <x v="4"/>
    <x v="0"/>
    <x v="1"/>
    <m/>
  </r>
  <r>
    <d v="2011-01-20T05:00:00"/>
    <n v="1"/>
    <x v="1"/>
    <x v="428"/>
    <n v="91.56"/>
    <n v="38.299999999999997"/>
    <n v="11"/>
    <n v="102"/>
    <n v="113"/>
    <x v="5"/>
    <x v="0"/>
    <x v="1"/>
    <m/>
  </r>
  <r>
    <d v="2011-01-20T06:00:00"/>
    <n v="2"/>
    <x v="2"/>
    <x v="429"/>
    <n v="31.85"/>
    <n v="45.96"/>
    <n v="25"/>
    <n v="145"/>
    <n v="170"/>
    <x v="6"/>
    <x v="0"/>
    <x v="1"/>
    <m/>
  </r>
  <r>
    <d v="2011-01-20T07:00:00"/>
    <n v="1"/>
    <x v="2"/>
    <x v="430"/>
    <n v="70.86"/>
    <n v="46.59"/>
    <n v="18"/>
    <n v="165"/>
    <n v="183"/>
    <x v="7"/>
    <x v="0"/>
    <x v="1"/>
    <m/>
  </r>
  <r>
    <d v="2011-01-20T08:00:00"/>
    <n v="4"/>
    <x v="3"/>
    <x v="431"/>
    <n v="91.21"/>
    <n v="5.4"/>
    <n v="10"/>
    <n v="85"/>
    <n v="95"/>
    <x v="8"/>
    <x v="0"/>
    <x v="1"/>
    <m/>
  </r>
  <r>
    <d v="2011-01-20T09:00:00"/>
    <n v="3"/>
    <x v="2"/>
    <x v="432"/>
    <n v="92.96"/>
    <n v="27.91"/>
    <n v="19"/>
    <n v="165"/>
    <n v="184"/>
    <x v="9"/>
    <x v="0"/>
    <x v="1"/>
    <m/>
  </r>
  <r>
    <d v="2011-01-20T10:00:00"/>
    <n v="4"/>
    <x v="0"/>
    <x v="183"/>
    <n v="83.46"/>
    <n v="4.8600000000000003"/>
    <n v="8"/>
    <n v="54"/>
    <n v="62"/>
    <x v="10"/>
    <x v="0"/>
    <x v="1"/>
    <m/>
  </r>
  <r>
    <d v="2011-01-20T11:00:00"/>
    <n v="1"/>
    <x v="2"/>
    <x v="433"/>
    <n v="34.090000000000003"/>
    <n v="28.6"/>
    <n v="19"/>
    <n v="138"/>
    <n v="157"/>
    <x v="11"/>
    <x v="0"/>
    <x v="1"/>
    <m/>
  </r>
  <r>
    <d v="2011-01-20T12:00:00"/>
    <n v="1"/>
    <x v="1"/>
    <x v="434"/>
    <n v="85.39"/>
    <n v="40.75"/>
    <n v="26"/>
    <n v="66"/>
    <n v="92"/>
    <x v="12"/>
    <x v="0"/>
    <x v="1"/>
    <m/>
  </r>
  <r>
    <d v="2011-01-20T13:00:00"/>
    <n v="4"/>
    <x v="1"/>
    <x v="159"/>
    <n v="42.13"/>
    <n v="26.89"/>
    <n v="4"/>
    <n v="52"/>
    <n v="56"/>
    <x v="13"/>
    <x v="0"/>
    <x v="1"/>
    <m/>
  </r>
  <r>
    <d v="2011-01-20T14:00:00"/>
    <n v="1"/>
    <x v="0"/>
    <x v="327"/>
    <n v="93.79"/>
    <n v="43.6"/>
    <n v="9"/>
    <n v="171"/>
    <n v="180"/>
    <x v="14"/>
    <x v="0"/>
    <x v="1"/>
    <m/>
  </r>
  <r>
    <d v="2011-01-20T15:00:00"/>
    <n v="4"/>
    <x v="1"/>
    <x v="435"/>
    <n v="76.73"/>
    <n v="40.08"/>
    <n v="8"/>
    <n v="152"/>
    <n v="160"/>
    <x v="15"/>
    <x v="0"/>
    <x v="1"/>
    <m/>
  </r>
  <r>
    <d v="2011-01-20T16:00:00"/>
    <n v="3"/>
    <x v="1"/>
    <x v="436"/>
    <n v="82.82"/>
    <n v="13.83"/>
    <n v="24"/>
    <n v="189"/>
    <n v="213"/>
    <x v="16"/>
    <x v="0"/>
    <x v="1"/>
    <m/>
  </r>
  <r>
    <d v="2011-01-20T17:00:00"/>
    <n v="4"/>
    <x v="3"/>
    <x v="437"/>
    <n v="26.8"/>
    <n v="31.51"/>
    <n v="12"/>
    <n v="141"/>
    <n v="153"/>
    <x v="17"/>
    <x v="0"/>
    <x v="1"/>
    <m/>
  </r>
  <r>
    <d v="2011-01-20T18:00:00"/>
    <n v="3"/>
    <x v="0"/>
    <x v="438"/>
    <n v="66.62"/>
    <n v="0.37"/>
    <n v="31"/>
    <n v="46"/>
    <n v="77"/>
    <x v="18"/>
    <x v="0"/>
    <x v="1"/>
    <m/>
  </r>
  <r>
    <d v="2011-01-20T19:00:00"/>
    <n v="4"/>
    <x v="3"/>
    <x v="439"/>
    <n v="85.69"/>
    <n v="19.8"/>
    <n v="7"/>
    <n v="94"/>
    <n v="101"/>
    <x v="19"/>
    <x v="0"/>
    <x v="1"/>
    <m/>
  </r>
  <r>
    <d v="2011-01-20T20:00:00"/>
    <n v="1"/>
    <x v="3"/>
    <x v="440"/>
    <n v="88.93"/>
    <n v="11.9"/>
    <n v="44"/>
    <n v="88"/>
    <n v="132"/>
    <x v="20"/>
    <x v="0"/>
    <x v="1"/>
    <m/>
  </r>
  <r>
    <d v="2011-01-20T21:00:00"/>
    <n v="4"/>
    <x v="2"/>
    <x v="44"/>
    <n v="22.29"/>
    <n v="46.86"/>
    <n v="26"/>
    <n v="182"/>
    <n v="208"/>
    <x v="21"/>
    <x v="0"/>
    <x v="1"/>
    <m/>
  </r>
  <r>
    <d v="2011-01-20T22:00:00"/>
    <n v="1"/>
    <x v="0"/>
    <x v="441"/>
    <n v="95.13"/>
    <n v="20.27"/>
    <n v="21"/>
    <n v="139"/>
    <n v="160"/>
    <x v="22"/>
    <x v="0"/>
    <x v="1"/>
    <m/>
  </r>
  <r>
    <d v="2011-01-20T23:00:00"/>
    <n v="4"/>
    <x v="2"/>
    <x v="442"/>
    <n v="23.47"/>
    <n v="32.700000000000003"/>
    <n v="27"/>
    <n v="6"/>
    <n v="33"/>
    <x v="23"/>
    <x v="0"/>
    <x v="1"/>
    <m/>
  </r>
  <r>
    <d v="2011-01-21T00:00:00"/>
    <n v="4"/>
    <x v="2"/>
    <x v="443"/>
    <n v="69.16"/>
    <n v="36.6"/>
    <n v="17"/>
    <n v="176"/>
    <n v="193"/>
    <x v="0"/>
    <x v="0"/>
    <x v="1"/>
    <m/>
  </r>
  <r>
    <d v="2011-01-21T01:00:00"/>
    <n v="2"/>
    <x v="3"/>
    <x v="444"/>
    <n v="75.47"/>
    <n v="38.659999999999997"/>
    <n v="22"/>
    <n v="141"/>
    <n v="163"/>
    <x v="1"/>
    <x v="0"/>
    <x v="1"/>
    <m/>
  </r>
  <r>
    <d v="2011-01-21T02:00:00"/>
    <n v="1"/>
    <x v="1"/>
    <x v="445"/>
    <n v="28.59"/>
    <n v="36.79"/>
    <n v="40"/>
    <n v="156"/>
    <n v="196"/>
    <x v="2"/>
    <x v="0"/>
    <x v="1"/>
    <m/>
  </r>
  <r>
    <d v="2011-01-21T03:00:00"/>
    <n v="2"/>
    <x v="0"/>
    <x v="446"/>
    <n v="23.84"/>
    <n v="14.46"/>
    <n v="30"/>
    <n v="174"/>
    <n v="204"/>
    <x v="3"/>
    <x v="0"/>
    <x v="1"/>
    <m/>
  </r>
  <r>
    <d v="2011-01-21T04:00:00"/>
    <n v="1"/>
    <x v="1"/>
    <x v="447"/>
    <n v="82.79"/>
    <n v="34.299999999999997"/>
    <n v="40"/>
    <n v="141"/>
    <n v="181"/>
    <x v="4"/>
    <x v="0"/>
    <x v="1"/>
    <m/>
  </r>
  <r>
    <d v="2011-01-21T05:00:00"/>
    <n v="2"/>
    <x v="3"/>
    <x v="448"/>
    <n v="50.77"/>
    <n v="27.45"/>
    <n v="33"/>
    <n v="178"/>
    <n v="211"/>
    <x v="5"/>
    <x v="0"/>
    <x v="1"/>
    <m/>
  </r>
  <r>
    <d v="2011-01-21T06:00:00"/>
    <n v="3"/>
    <x v="3"/>
    <x v="449"/>
    <n v="28.57"/>
    <n v="29.87"/>
    <n v="6"/>
    <n v="141"/>
    <n v="147"/>
    <x v="6"/>
    <x v="0"/>
    <x v="1"/>
    <m/>
  </r>
  <r>
    <d v="2011-01-21T07:00:00"/>
    <n v="4"/>
    <x v="3"/>
    <x v="47"/>
    <n v="81.010000000000005"/>
    <n v="0.04"/>
    <n v="4"/>
    <n v="86"/>
    <n v="90"/>
    <x v="7"/>
    <x v="0"/>
    <x v="1"/>
    <m/>
  </r>
  <r>
    <d v="2011-01-21T08:00:00"/>
    <n v="1"/>
    <x v="3"/>
    <x v="450"/>
    <n v="87.93"/>
    <n v="12.91"/>
    <n v="20"/>
    <n v="135"/>
    <n v="155"/>
    <x v="8"/>
    <x v="0"/>
    <x v="1"/>
    <m/>
  </r>
  <r>
    <d v="2011-01-21T09:00:00"/>
    <n v="1"/>
    <x v="3"/>
    <x v="451"/>
    <n v="66.989999999999995"/>
    <n v="46.53"/>
    <n v="5"/>
    <n v="76"/>
    <n v="81"/>
    <x v="9"/>
    <x v="0"/>
    <x v="1"/>
    <m/>
  </r>
  <r>
    <d v="2011-01-21T10:00:00"/>
    <n v="4"/>
    <x v="3"/>
    <x v="452"/>
    <n v="32.9"/>
    <n v="14.5"/>
    <n v="44"/>
    <n v="99"/>
    <n v="143"/>
    <x v="10"/>
    <x v="0"/>
    <x v="1"/>
    <m/>
  </r>
  <r>
    <d v="2011-01-21T11:00:00"/>
    <n v="1"/>
    <x v="1"/>
    <x v="453"/>
    <n v="21.22"/>
    <n v="21.9"/>
    <n v="49"/>
    <n v="107"/>
    <n v="156"/>
    <x v="11"/>
    <x v="0"/>
    <x v="1"/>
    <m/>
  </r>
  <r>
    <d v="2011-01-21T12:00:00"/>
    <n v="1"/>
    <x v="2"/>
    <x v="454"/>
    <n v="76.06"/>
    <n v="9.33"/>
    <n v="34"/>
    <n v="64"/>
    <n v="98"/>
    <x v="12"/>
    <x v="0"/>
    <x v="1"/>
    <m/>
  </r>
  <r>
    <d v="2011-01-21T13:00:00"/>
    <n v="2"/>
    <x v="1"/>
    <x v="455"/>
    <n v="64.010000000000005"/>
    <n v="6.93"/>
    <n v="41"/>
    <n v="36"/>
    <n v="77"/>
    <x v="13"/>
    <x v="0"/>
    <x v="1"/>
    <m/>
  </r>
  <r>
    <d v="2011-01-21T14:00:00"/>
    <n v="1"/>
    <x v="0"/>
    <x v="456"/>
    <n v="72.06"/>
    <n v="10.43"/>
    <n v="22"/>
    <n v="195"/>
    <n v="217"/>
    <x v="14"/>
    <x v="0"/>
    <x v="1"/>
    <m/>
  </r>
  <r>
    <d v="2011-01-21T15:00:00"/>
    <n v="3"/>
    <x v="1"/>
    <x v="301"/>
    <n v="85.05"/>
    <n v="27.68"/>
    <n v="2"/>
    <n v="15"/>
    <n v="17"/>
    <x v="15"/>
    <x v="0"/>
    <x v="1"/>
    <m/>
  </r>
  <r>
    <d v="2011-01-21T16:00:00"/>
    <n v="3"/>
    <x v="3"/>
    <x v="457"/>
    <n v="54.74"/>
    <n v="45.95"/>
    <n v="32"/>
    <n v="147"/>
    <n v="179"/>
    <x v="16"/>
    <x v="0"/>
    <x v="1"/>
    <m/>
  </r>
  <r>
    <d v="2011-01-21T17:00:00"/>
    <n v="4"/>
    <x v="1"/>
    <x v="458"/>
    <n v="29.96"/>
    <n v="16.309999999999999"/>
    <n v="37"/>
    <n v="194"/>
    <n v="231"/>
    <x v="17"/>
    <x v="0"/>
    <x v="1"/>
    <m/>
  </r>
  <r>
    <d v="2011-01-21T18:00:00"/>
    <n v="1"/>
    <x v="2"/>
    <x v="459"/>
    <n v="95.2"/>
    <n v="16.170000000000002"/>
    <n v="22"/>
    <n v="111"/>
    <n v="133"/>
    <x v="18"/>
    <x v="0"/>
    <x v="1"/>
    <m/>
  </r>
  <r>
    <d v="2011-01-21T19:00:00"/>
    <n v="4"/>
    <x v="0"/>
    <x v="460"/>
    <n v="63.62"/>
    <n v="28.21"/>
    <n v="15"/>
    <n v="198"/>
    <n v="213"/>
    <x v="19"/>
    <x v="0"/>
    <x v="1"/>
    <m/>
  </r>
  <r>
    <d v="2011-01-21T20:00:00"/>
    <n v="3"/>
    <x v="1"/>
    <x v="461"/>
    <n v="69.22"/>
    <n v="17.84"/>
    <n v="24"/>
    <n v="31"/>
    <n v="55"/>
    <x v="20"/>
    <x v="0"/>
    <x v="1"/>
    <m/>
  </r>
  <r>
    <d v="2011-01-21T21:00:00"/>
    <n v="1"/>
    <x v="2"/>
    <x v="462"/>
    <n v="94.67"/>
    <n v="45.52"/>
    <n v="48"/>
    <n v="196"/>
    <n v="244"/>
    <x v="21"/>
    <x v="0"/>
    <x v="1"/>
    <m/>
  </r>
  <r>
    <d v="2011-01-21T22:00:00"/>
    <n v="1"/>
    <x v="1"/>
    <x v="463"/>
    <n v="94.53"/>
    <n v="18.89"/>
    <n v="15"/>
    <n v="84"/>
    <n v="99"/>
    <x v="22"/>
    <x v="0"/>
    <x v="1"/>
    <m/>
  </r>
  <r>
    <d v="2011-01-21T23:00:00"/>
    <n v="4"/>
    <x v="0"/>
    <x v="464"/>
    <n v="65.77"/>
    <n v="24.52"/>
    <n v="24"/>
    <n v="157"/>
    <n v="181"/>
    <x v="23"/>
    <x v="0"/>
    <x v="1"/>
    <m/>
  </r>
  <r>
    <d v="2011-01-22T00:00:00"/>
    <n v="3"/>
    <x v="1"/>
    <x v="465"/>
    <n v="43.81"/>
    <n v="26.67"/>
    <n v="41"/>
    <n v="147"/>
    <n v="188"/>
    <x v="0"/>
    <x v="0"/>
    <x v="1"/>
    <m/>
  </r>
  <r>
    <d v="2011-01-22T01:00:00"/>
    <n v="1"/>
    <x v="3"/>
    <x v="466"/>
    <n v="99.77"/>
    <n v="39.1"/>
    <n v="6"/>
    <n v="185"/>
    <n v="191"/>
    <x v="1"/>
    <x v="0"/>
    <x v="1"/>
    <m/>
  </r>
  <r>
    <d v="2011-01-22T02:00:00"/>
    <n v="4"/>
    <x v="1"/>
    <x v="467"/>
    <n v="74.47"/>
    <n v="28.2"/>
    <n v="7"/>
    <n v="28"/>
    <n v="35"/>
    <x v="2"/>
    <x v="0"/>
    <x v="1"/>
    <m/>
  </r>
  <r>
    <d v="2011-01-22T03:00:00"/>
    <n v="3"/>
    <x v="2"/>
    <x v="468"/>
    <n v="52.67"/>
    <n v="11.96"/>
    <n v="2"/>
    <n v="151"/>
    <n v="153"/>
    <x v="3"/>
    <x v="0"/>
    <x v="1"/>
    <m/>
  </r>
  <r>
    <d v="2011-01-22T04:00:00"/>
    <n v="4"/>
    <x v="1"/>
    <x v="469"/>
    <n v="64.790000000000006"/>
    <n v="6.2"/>
    <n v="4"/>
    <n v="128"/>
    <n v="132"/>
    <x v="4"/>
    <x v="0"/>
    <x v="1"/>
    <m/>
  </r>
  <r>
    <d v="2011-01-22T05:00:00"/>
    <n v="2"/>
    <x v="2"/>
    <x v="470"/>
    <n v="53.27"/>
    <n v="46.89"/>
    <n v="18"/>
    <n v="26"/>
    <n v="44"/>
    <x v="5"/>
    <x v="0"/>
    <x v="1"/>
    <m/>
  </r>
  <r>
    <d v="2011-01-22T06:00:00"/>
    <n v="1"/>
    <x v="0"/>
    <x v="471"/>
    <n v="91.06"/>
    <n v="40.08"/>
    <n v="6"/>
    <n v="20"/>
    <n v="26"/>
    <x v="6"/>
    <x v="0"/>
    <x v="1"/>
    <m/>
  </r>
  <r>
    <d v="2011-01-22T07:00:00"/>
    <n v="2"/>
    <x v="1"/>
    <x v="472"/>
    <n v="58.6"/>
    <n v="1.1499999999999999"/>
    <n v="49"/>
    <n v="144"/>
    <n v="193"/>
    <x v="7"/>
    <x v="0"/>
    <x v="1"/>
    <m/>
  </r>
  <r>
    <d v="2011-01-22T08:00:00"/>
    <n v="3"/>
    <x v="0"/>
    <x v="473"/>
    <n v="85.88"/>
    <n v="41.08"/>
    <n v="21"/>
    <n v="91"/>
    <n v="112"/>
    <x v="8"/>
    <x v="0"/>
    <x v="1"/>
    <m/>
  </r>
  <r>
    <d v="2011-01-22T09:00:00"/>
    <n v="2"/>
    <x v="0"/>
    <x v="474"/>
    <n v="87.21"/>
    <n v="29.53"/>
    <n v="25"/>
    <n v="159"/>
    <n v="184"/>
    <x v="9"/>
    <x v="0"/>
    <x v="1"/>
    <m/>
  </r>
  <r>
    <d v="2011-01-22T10:00:00"/>
    <n v="2"/>
    <x v="1"/>
    <x v="475"/>
    <n v="85.95"/>
    <n v="25.94"/>
    <n v="49"/>
    <n v="171"/>
    <n v="220"/>
    <x v="10"/>
    <x v="0"/>
    <x v="1"/>
    <m/>
  </r>
  <r>
    <d v="2011-01-22T11:00:00"/>
    <n v="3"/>
    <x v="2"/>
    <x v="476"/>
    <n v="77.78"/>
    <n v="0.61"/>
    <n v="24"/>
    <n v="113"/>
    <n v="137"/>
    <x v="11"/>
    <x v="0"/>
    <x v="1"/>
    <m/>
  </r>
  <r>
    <d v="2011-01-22T12:00:00"/>
    <n v="4"/>
    <x v="0"/>
    <x v="477"/>
    <n v="88.39"/>
    <n v="39.04"/>
    <n v="5"/>
    <n v="97"/>
    <n v="102"/>
    <x v="12"/>
    <x v="0"/>
    <x v="1"/>
    <m/>
  </r>
  <r>
    <d v="2011-01-22T13:00:00"/>
    <n v="2"/>
    <x v="0"/>
    <x v="478"/>
    <n v="50.98"/>
    <n v="9.9"/>
    <n v="4"/>
    <n v="21"/>
    <n v="25"/>
    <x v="13"/>
    <x v="0"/>
    <x v="1"/>
    <m/>
  </r>
  <r>
    <d v="2011-01-22T14:00:00"/>
    <n v="4"/>
    <x v="1"/>
    <x v="479"/>
    <n v="29.17"/>
    <n v="36.4"/>
    <n v="37"/>
    <n v="41"/>
    <n v="78"/>
    <x v="14"/>
    <x v="0"/>
    <x v="1"/>
    <m/>
  </r>
  <r>
    <d v="2011-01-22T15:00:00"/>
    <n v="2"/>
    <x v="1"/>
    <x v="480"/>
    <n v="87.4"/>
    <n v="0.79"/>
    <n v="37"/>
    <n v="120"/>
    <n v="157"/>
    <x v="15"/>
    <x v="0"/>
    <x v="1"/>
    <m/>
  </r>
  <r>
    <d v="2011-01-22T16:00:00"/>
    <n v="4"/>
    <x v="1"/>
    <x v="48"/>
    <n v="59.85"/>
    <n v="39.82"/>
    <n v="21"/>
    <n v="189"/>
    <n v="210"/>
    <x v="16"/>
    <x v="0"/>
    <x v="1"/>
    <m/>
  </r>
  <r>
    <d v="2011-01-22T17:00:00"/>
    <n v="3"/>
    <x v="1"/>
    <x v="481"/>
    <n v="30.19"/>
    <n v="1.1499999999999999"/>
    <n v="30"/>
    <n v="47"/>
    <n v="77"/>
    <x v="17"/>
    <x v="0"/>
    <x v="1"/>
    <m/>
  </r>
  <r>
    <d v="2011-01-22T18:00:00"/>
    <n v="2"/>
    <x v="1"/>
    <x v="482"/>
    <n v="29.23"/>
    <n v="11.79"/>
    <n v="21"/>
    <n v="135"/>
    <n v="156"/>
    <x v="18"/>
    <x v="0"/>
    <x v="1"/>
    <m/>
  </r>
  <r>
    <d v="2011-01-22T19:00:00"/>
    <n v="3"/>
    <x v="3"/>
    <x v="422"/>
    <n v="32.74"/>
    <n v="13.41"/>
    <n v="10"/>
    <n v="129"/>
    <n v="139"/>
    <x v="19"/>
    <x v="0"/>
    <x v="1"/>
    <m/>
  </r>
  <r>
    <d v="2011-01-22T20:00:00"/>
    <n v="2"/>
    <x v="1"/>
    <x v="483"/>
    <n v="80.08"/>
    <n v="7.88"/>
    <n v="31"/>
    <n v="132"/>
    <n v="163"/>
    <x v="20"/>
    <x v="0"/>
    <x v="1"/>
    <m/>
  </r>
  <r>
    <d v="2011-01-22T21:00:00"/>
    <n v="3"/>
    <x v="2"/>
    <x v="484"/>
    <n v="76.87"/>
    <n v="24.05"/>
    <n v="16"/>
    <n v="27"/>
    <n v="43"/>
    <x v="21"/>
    <x v="0"/>
    <x v="1"/>
    <m/>
  </r>
  <r>
    <d v="2011-01-22T22:00:00"/>
    <n v="3"/>
    <x v="0"/>
    <x v="485"/>
    <n v="36.31"/>
    <n v="14.18"/>
    <n v="40"/>
    <n v="131"/>
    <n v="171"/>
    <x v="22"/>
    <x v="0"/>
    <x v="1"/>
    <m/>
  </r>
  <r>
    <d v="2011-01-22T23:00:00"/>
    <n v="2"/>
    <x v="2"/>
    <x v="486"/>
    <n v="87.75"/>
    <n v="49.66"/>
    <n v="21"/>
    <n v="52"/>
    <n v="73"/>
    <x v="23"/>
    <x v="0"/>
    <x v="1"/>
    <m/>
  </r>
  <r>
    <d v="2011-01-23T00:00:00"/>
    <n v="2"/>
    <x v="2"/>
    <x v="487"/>
    <n v="42.5"/>
    <n v="29"/>
    <n v="15"/>
    <n v="99"/>
    <n v="114"/>
    <x v="0"/>
    <x v="0"/>
    <x v="1"/>
    <m/>
  </r>
  <r>
    <d v="2011-01-23T01:00:00"/>
    <n v="2"/>
    <x v="3"/>
    <x v="488"/>
    <n v="83.44"/>
    <n v="28.32"/>
    <n v="41"/>
    <n v="128"/>
    <n v="169"/>
    <x v="1"/>
    <x v="0"/>
    <x v="1"/>
    <m/>
  </r>
  <r>
    <d v="2011-01-23T02:00:00"/>
    <n v="1"/>
    <x v="1"/>
    <x v="489"/>
    <n v="59.1"/>
    <n v="11.04"/>
    <n v="14"/>
    <n v="78"/>
    <n v="92"/>
    <x v="2"/>
    <x v="0"/>
    <x v="1"/>
    <m/>
  </r>
  <r>
    <d v="2011-01-23T03:00:00"/>
    <n v="4"/>
    <x v="0"/>
    <x v="490"/>
    <n v="78.52"/>
    <n v="20.43"/>
    <n v="7"/>
    <n v="133"/>
    <n v="140"/>
    <x v="3"/>
    <x v="0"/>
    <x v="1"/>
    <m/>
  </r>
  <r>
    <d v="2011-01-23T04:00:00"/>
    <n v="1"/>
    <x v="2"/>
    <x v="491"/>
    <n v="50.51"/>
    <n v="6.2"/>
    <n v="45"/>
    <n v="87"/>
    <n v="132"/>
    <x v="4"/>
    <x v="0"/>
    <x v="1"/>
    <m/>
  </r>
  <r>
    <d v="2011-01-23T05:00:00"/>
    <n v="1"/>
    <x v="1"/>
    <x v="492"/>
    <n v="47.77"/>
    <n v="38.130000000000003"/>
    <n v="47"/>
    <n v="182"/>
    <n v="229"/>
    <x v="5"/>
    <x v="0"/>
    <x v="1"/>
    <m/>
  </r>
  <r>
    <d v="2011-01-23T06:00:00"/>
    <n v="3"/>
    <x v="1"/>
    <x v="493"/>
    <n v="87.31"/>
    <n v="16.559999999999999"/>
    <n v="2"/>
    <n v="51"/>
    <n v="53"/>
    <x v="6"/>
    <x v="0"/>
    <x v="1"/>
    <m/>
  </r>
  <r>
    <d v="2011-01-23T07:00:00"/>
    <n v="2"/>
    <x v="3"/>
    <x v="494"/>
    <n v="22.82"/>
    <n v="37.6"/>
    <n v="12"/>
    <n v="76"/>
    <n v="88"/>
    <x v="7"/>
    <x v="0"/>
    <x v="1"/>
    <m/>
  </r>
  <r>
    <d v="2011-01-23T08:00:00"/>
    <n v="4"/>
    <x v="3"/>
    <x v="243"/>
    <n v="97.98"/>
    <n v="18.579999999999998"/>
    <n v="29"/>
    <n v="23"/>
    <n v="52"/>
    <x v="8"/>
    <x v="0"/>
    <x v="1"/>
    <m/>
  </r>
  <r>
    <d v="2011-01-23T09:00:00"/>
    <n v="3"/>
    <x v="3"/>
    <x v="495"/>
    <n v="71.849999999999994"/>
    <n v="49.44"/>
    <n v="27"/>
    <n v="189"/>
    <n v="216"/>
    <x v="9"/>
    <x v="0"/>
    <x v="1"/>
    <m/>
  </r>
  <r>
    <d v="2011-01-23T10:00:00"/>
    <n v="1"/>
    <x v="0"/>
    <x v="496"/>
    <n v="54.6"/>
    <n v="8.56"/>
    <n v="8"/>
    <n v="183"/>
    <n v="191"/>
    <x v="10"/>
    <x v="0"/>
    <x v="1"/>
    <m/>
  </r>
  <r>
    <d v="2011-01-23T11:00:00"/>
    <n v="2"/>
    <x v="2"/>
    <x v="497"/>
    <n v="70.239999999999995"/>
    <n v="0.08"/>
    <n v="11"/>
    <n v="92"/>
    <n v="103"/>
    <x v="11"/>
    <x v="0"/>
    <x v="1"/>
    <m/>
  </r>
  <r>
    <d v="2011-01-23T12:00:00"/>
    <n v="3"/>
    <x v="3"/>
    <x v="498"/>
    <n v="29.82"/>
    <n v="29.74"/>
    <n v="24"/>
    <n v="151"/>
    <n v="175"/>
    <x v="12"/>
    <x v="0"/>
    <x v="1"/>
    <m/>
  </r>
  <r>
    <d v="2011-01-23T13:00:00"/>
    <n v="2"/>
    <x v="3"/>
    <x v="499"/>
    <n v="61.12"/>
    <n v="47.65"/>
    <n v="36"/>
    <n v="107"/>
    <n v="143"/>
    <x v="13"/>
    <x v="0"/>
    <x v="1"/>
    <m/>
  </r>
  <r>
    <d v="2011-01-23T14:00:00"/>
    <n v="3"/>
    <x v="3"/>
    <x v="500"/>
    <n v="98.81"/>
    <n v="32.35"/>
    <n v="20"/>
    <n v="19"/>
    <n v="39"/>
    <x v="14"/>
    <x v="0"/>
    <x v="1"/>
    <m/>
  </r>
  <r>
    <d v="2011-01-23T15:00:00"/>
    <n v="2"/>
    <x v="2"/>
    <x v="501"/>
    <n v="38.82"/>
    <n v="4.29"/>
    <n v="38"/>
    <n v="33"/>
    <n v="71"/>
    <x v="15"/>
    <x v="0"/>
    <x v="1"/>
    <m/>
  </r>
  <r>
    <d v="2011-01-23T16:00:00"/>
    <n v="1"/>
    <x v="2"/>
    <x v="502"/>
    <n v="77.78"/>
    <n v="27.02"/>
    <n v="38"/>
    <n v="14"/>
    <n v="52"/>
    <x v="16"/>
    <x v="0"/>
    <x v="1"/>
    <m/>
  </r>
  <r>
    <d v="2011-01-23T17:00:00"/>
    <n v="4"/>
    <x v="3"/>
    <x v="503"/>
    <n v="54.8"/>
    <n v="45.47"/>
    <n v="18"/>
    <n v="50"/>
    <n v="68"/>
    <x v="17"/>
    <x v="0"/>
    <x v="1"/>
    <m/>
  </r>
  <r>
    <d v="2011-01-23T18:00:00"/>
    <n v="1"/>
    <x v="3"/>
    <x v="504"/>
    <n v="72.2"/>
    <n v="0.33"/>
    <n v="7"/>
    <n v="126"/>
    <n v="133"/>
    <x v="18"/>
    <x v="0"/>
    <x v="1"/>
    <m/>
  </r>
  <r>
    <d v="2011-01-23T19:00:00"/>
    <n v="4"/>
    <x v="1"/>
    <x v="505"/>
    <n v="36.39"/>
    <n v="8.35"/>
    <n v="37"/>
    <n v="3"/>
    <n v="40"/>
    <x v="19"/>
    <x v="0"/>
    <x v="1"/>
    <m/>
  </r>
  <r>
    <d v="2011-01-23T20:00:00"/>
    <n v="2"/>
    <x v="3"/>
    <x v="506"/>
    <n v="57.64"/>
    <n v="40.729999999999997"/>
    <n v="2"/>
    <n v="52"/>
    <n v="54"/>
    <x v="20"/>
    <x v="0"/>
    <x v="1"/>
    <m/>
  </r>
  <r>
    <d v="2011-01-23T21:00:00"/>
    <n v="3"/>
    <x v="0"/>
    <x v="507"/>
    <n v="98.41"/>
    <n v="44.7"/>
    <n v="21"/>
    <n v="141"/>
    <n v="162"/>
    <x v="21"/>
    <x v="0"/>
    <x v="1"/>
    <m/>
  </r>
  <r>
    <d v="2011-01-23T22:00:00"/>
    <n v="1"/>
    <x v="0"/>
    <x v="508"/>
    <n v="35.619999999999997"/>
    <n v="35.36"/>
    <n v="0"/>
    <n v="192"/>
    <n v="192"/>
    <x v="22"/>
    <x v="0"/>
    <x v="1"/>
    <m/>
  </r>
  <r>
    <d v="2011-01-23T23:00:00"/>
    <n v="4"/>
    <x v="3"/>
    <x v="509"/>
    <n v="70.92"/>
    <n v="49.58"/>
    <n v="37"/>
    <n v="160"/>
    <n v="197"/>
    <x v="23"/>
    <x v="0"/>
    <x v="1"/>
    <m/>
  </r>
  <r>
    <d v="2011-01-24T00:00:00"/>
    <n v="1"/>
    <x v="2"/>
    <x v="27"/>
    <n v="66.05"/>
    <n v="4.51"/>
    <n v="18"/>
    <n v="123"/>
    <n v="141"/>
    <x v="0"/>
    <x v="0"/>
    <x v="1"/>
    <m/>
  </r>
  <r>
    <d v="2011-01-24T01:00:00"/>
    <n v="4"/>
    <x v="1"/>
    <x v="510"/>
    <n v="65.2"/>
    <n v="27.28"/>
    <n v="20"/>
    <n v="49"/>
    <n v="69"/>
    <x v="1"/>
    <x v="0"/>
    <x v="1"/>
    <m/>
  </r>
  <r>
    <d v="2011-01-24T02:00:00"/>
    <n v="1"/>
    <x v="2"/>
    <x v="511"/>
    <n v="69.209999999999994"/>
    <n v="34.25"/>
    <n v="12"/>
    <n v="62"/>
    <n v="74"/>
    <x v="2"/>
    <x v="0"/>
    <x v="1"/>
    <m/>
  </r>
  <r>
    <d v="2011-01-24T03:00:00"/>
    <n v="4"/>
    <x v="3"/>
    <x v="512"/>
    <n v="60.18"/>
    <n v="35.130000000000003"/>
    <n v="26"/>
    <n v="49"/>
    <n v="75"/>
    <x v="3"/>
    <x v="0"/>
    <x v="1"/>
    <m/>
  </r>
  <r>
    <d v="2011-01-24T04:00:00"/>
    <n v="4"/>
    <x v="0"/>
    <x v="513"/>
    <n v="21.35"/>
    <n v="39.67"/>
    <n v="16"/>
    <n v="92"/>
    <n v="108"/>
    <x v="4"/>
    <x v="0"/>
    <x v="1"/>
    <m/>
  </r>
  <r>
    <d v="2011-01-24T05:00:00"/>
    <n v="2"/>
    <x v="1"/>
    <x v="514"/>
    <n v="92.01"/>
    <n v="45.88"/>
    <n v="49"/>
    <n v="73"/>
    <n v="122"/>
    <x v="5"/>
    <x v="0"/>
    <x v="1"/>
    <m/>
  </r>
  <r>
    <d v="2011-01-24T06:00:00"/>
    <n v="4"/>
    <x v="2"/>
    <x v="133"/>
    <n v="86.16"/>
    <n v="18.079999999999998"/>
    <n v="19"/>
    <n v="163"/>
    <n v="182"/>
    <x v="6"/>
    <x v="0"/>
    <x v="1"/>
    <m/>
  </r>
  <r>
    <d v="2011-01-24T07:00:00"/>
    <n v="2"/>
    <x v="2"/>
    <x v="515"/>
    <n v="33.93"/>
    <n v="2.15"/>
    <n v="29"/>
    <n v="85"/>
    <n v="114"/>
    <x v="7"/>
    <x v="0"/>
    <x v="1"/>
    <m/>
  </r>
  <r>
    <d v="2011-01-24T08:00:00"/>
    <n v="4"/>
    <x v="3"/>
    <x v="516"/>
    <n v="53.06"/>
    <n v="18.12"/>
    <n v="37"/>
    <n v="96"/>
    <n v="133"/>
    <x v="8"/>
    <x v="0"/>
    <x v="1"/>
    <m/>
  </r>
  <r>
    <d v="2011-01-24T09:00:00"/>
    <n v="3"/>
    <x v="1"/>
    <x v="21"/>
    <n v="81.64"/>
    <n v="33.58"/>
    <n v="10"/>
    <n v="198"/>
    <n v="208"/>
    <x v="9"/>
    <x v="0"/>
    <x v="1"/>
    <m/>
  </r>
  <r>
    <d v="2011-01-24T10:00:00"/>
    <n v="3"/>
    <x v="0"/>
    <x v="517"/>
    <n v="98.4"/>
    <n v="10.67"/>
    <n v="26"/>
    <n v="99"/>
    <n v="125"/>
    <x v="10"/>
    <x v="0"/>
    <x v="1"/>
    <m/>
  </r>
  <r>
    <d v="2011-01-24T11:00:00"/>
    <n v="3"/>
    <x v="3"/>
    <x v="518"/>
    <n v="96.09"/>
    <n v="40.5"/>
    <n v="37"/>
    <n v="177"/>
    <n v="214"/>
    <x v="11"/>
    <x v="0"/>
    <x v="1"/>
    <m/>
  </r>
  <r>
    <d v="2011-01-24T12:00:00"/>
    <n v="4"/>
    <x v="1"/>
    <x v="519"/>
    <n v="91.95"/>
    <n v="10.99"/>
    <n v="27"/>
    <n v="168"/>
    <n v="195"/>
    <x v="12"/>
    <x v="0"/>
    <x v="1"/>
    <m/>
  </r>
  <r>
    <d v="2011-01-24T13:00:00"/>
    <n v="2"/>
    <x v="2"/>
    <x v="520"/>
    <n v="32.67"/>
    <n v="0.5"/>
    <n v="25"/>
    <n v="97"/>
    <n v="122"/>
    <x v="13"/>
    <x v="0"/>
    <x v="1"/>
    <m/>
  </r>
  <r>
    <d v="2011-01-24T14:00:00"/>
    <n v="2"/>
    <x v="3"/>
    <x v="349"/>
    <n v="93.16"/>
    <n v="25.4"/>
    <n v="38"/>
    <n v="197"/>
    <n v="235"/>
    <x v="14"/>
    <x v="0"/>
    <x v="1"/>
    <m/>
  </r>
  <r>
    <d v="2011-01-24T15:00:00"/>
    <n v="4"/>
    <x v="2"/>
    <x v="521"/>
    <n v="90.28"/>
    <n v="36.32"/>
    <n v="32"/>
    <n v="154"/>
    <n v="186"/>
    <x v="15"/>
    <x v="0"/>
    <x v="1"/>
    <m/>
  </r>
  <r>
    <d v="2011-01-24T16:00:00"/>
    <n v="3"/>
    <x v="2"/>
    <x v="241"/>
    <n v="50.16"/>
    <n v="17.48"/>
    <n v="31"/>
    <n v="29"/>
    <n v="60"/>
    <x v="16"/>
    <x v="0"/>
    <x v="1"/>
    <m/>
  </r>
  <r>
    <d v="2011-01-24T17:00:00"/>
    <n v="3"/>
    <x v="3"/>
    <x v="522"/>
    <n v="51.56"/>
    <n v="37.44"/>
    <n v="24"/>
    <n v="159"/>
    <n v="183"/>
    <x v="17"/>
    <x v="0"/>
    <x v="1"/>
    <m/>
  </r>
  <r>
    <d v="2011-01-24T18:00:00"/>
    <n v="2"/>
    <x v="3"/>
    <x v="322"/>
    <n v="56.79"/>
    <n v="21.92"/>
    <n v="23"/>
    <n v="21"/>
    <n v="44"/>
    <x v="18"/>
    <x v="0"/>
    <x v="1"/>
    <m/>
  </r>
  <r>
    <d v="2011-01-24T19:00:00"/>
    <n v="3"/>
    <x v="3"/>
    <x v="523"/>
    <n v="72.489999999999995"/>
    <n v="8.59"/>
    <n v="39"/>
    <n v="68"/>
    <n v="107"/>
    <x v="19"/>
    <x v="0"/>
    <x v="1"/>
    <m/>
  </r>
  <r>
    <d v="2011-01-24T20:00:00"/>
    <n v="1"/>
    <x v="3"/>
    <x v="192"/>
    <n v="40.869999999999997"/>
    <n v="4.53"/>
    <n v="26"/>
    <n v="148"/>
    <n v="174"/>
    <x v="20"/>
    <x v="0"/>
    <x v="1"/>
    <m/>
  </r>
  <r>
    <d v="2011-01-24T21:00:00"/>
    <n v="2"/>
    <x v="3"/>
    <x v="524"/>
    <n v="21.84"/>
    <n v="35.53"/>
    <n v="45"/>
    <n v="55"/>
    <n v="100"/>
    <x v="21"/>
    <x v="0"/>
    <x v="1"/>
    <m/>
  </r>
  <r>
    <d v="2011-01-24T22:00:00"/>
    <n v="3"/>
    <x v="2"/>
    <x v="525"/>
    <n v="31.3"/>
    <n v="19.29"/>
    <n v="21"/>
    <n v="83"/>
    <n v="104"/>
    <x v="22"/>
    <x v="0"/>
    <x v="1"/>
    <m/>
  </r>
  <r>
    <d v="2011-01-24T23:00:00"/>
    <n v="2"/>
    <x v="0"/>
    <x v="526"/>
    <n v="55.21"/>
    <n v="45.64"/>
    <n v="19"/>
    <n v="158"/>
    <n v="177"/>
    <x v="23"/>
    <x v="0"/>
    <x v="1"/>
    <m/>
  </r>
  <r>
    <d v="2011-01-25T00:00:00"/>
    <n v="1"/>
    <x v="0"/>
    <x v="527"/>
    <n v="42.56"/>
    <n v="27.01"/>
    <n v="32"/>
    <n v="100"/>
    <n v="132"/>
    <x v="0"/>
    <x v="0"/>
    <x v="1"/>
    <m/>
  </r>
  <r>
    <d v="2011-01-25T01:00:00"/>
    <n v="2"/>
    <x v="3"/>
    <x v="528"/>
    <n v="81.16"/>
    <n v="17.420000000000002"/>
    <n v="4"/>
    <n v="186"/>
    <n v="190"/>
    <x v="1"/>
    <x v="0"/>
    <x v="1"/>
    <m/>
  </r>
  <r>
    <d v="2011-01-25T02:00:00"/>
    <n v="2"/>
    <x v="2"/>
    <x v="258"/>
    <n v="28.54"/>
    <n v="17.45"/>
    <n v="28"/>
    <n v="197"/>
    <n v="225"/>
    <x v="2"/>
    <x v="0"/>
    <x v="1"/>
    <m/>
  </r>
  <r>
    <d v="2011-01-25T03:00:00"/>
    <n v="2"/>
    <x v="0"/>
    <x v="529"/>
    <n v="93.4"/>
    <n v="6.57"/>
    <n v="4"/>
    <n v="94"/>
    <n v="98"/>
    <x v="3"/>
    <x v="0"/>
    <x v="1"/>
    <m/>
  </r>
  <r>
    <d v="2011-01-25T04:00:00"/>
    <n v="2"/>
    <x v="0"/>
    <x v="159"/>
    <n v="91.63"/>
    <n v="29.69"/>
    <n v="45"/>
    <n v="170"/>
    <n v="215"/>
    <x v="4"/>
    <x v="0"/>
    <x v="1"/>
    <m/>
  </r>
  <r>
    <d v="2011-01-25T05:00:00"/>
    <n v="1"/>
    <x v="0"/>
    <x v="530"/>
    <n v="92.7"/>
    <n v="29.11"/>
    <n v="38"/>
    <n v="181"/>
    <n v="219"/>
    <x v="5"/>
    <x v="0"/>
    <x v="1"/>
    <m/>
  </r>
  <r>
    <d v="2011-01-25T06:00:00"/>
    <n v="4"/>
    <x v="2"/>
    <x v="531"/>
    <n v="79.17"/>
    <n v="40"/>
    <n v="16"/>
    <n v="145"/>
    <n v="161"/>
    <x v="6"/>
    <x v="0"/>
    <x v="1"/>
    <m/>
  </r>
  <r>
    <d v="2011-01-25T07:00:00"/>
    <n v="2"/>
    <x v="3"/>
    <x v="532"/>
    <n v="28.56"/>
    <n v="10.06"/>
    <n v="28"/>
    <n v="182"/>
    <n v="210"/>
    <x v="7"/>
    <x v="0"/>
    <x v="1"/>
    <m/>
  </r>
  <r>
    <d v="2011-01-25T08:00:00"/>
    <n v="2"/>
    <x v="3"/>
    <x v="533"/>
    <n v="55.05"/>
    <n v="14.54"/>
    <n v="10"/>
    <n v="28"/>
    <n v="38"/>
    <x v="8"/>
    <x v="0"/>
    <x v="1"/>
    <m/>
  </r>
  <r>
    <d v="2011-01-25T09:00:00"/>
    <n v="3"/>
    <x v="3"/>
    <x v="534"/>
    <n v="30.51"/>
    <n v="4.8600000000000003"/>
    <n v="21"/>
    <n v="123"/>
    <n v="144"/>
    <x v="9"/>
    <x v="0"/>
    <x v="1"/>
    <m/>
  </r>
  <r>
    <d v="2011-01-25T10:00:00"/>
    <n v="2"/>
    <x v="1"/>
    <x v="535"/>
    <n v="99.02"/>
    <n v="14.77"/>
    <n v="30"/>
    <n v="188"/>
    <n v="218"/>
    <x v="10"/>
    <x v="0"/>
    <x v="1"/>
    <m/>
  </r>
  <r>
    <d v="2011-01-25T11:00:00"/>
    <n v="3"/>
    <x v="1"/>
    <x v="47"/>
    <n v="46.64"/>
    <n v="21.41"/>
    <n v="38"/>
    <n v="50"/>
    <n v="88"/>
    <x v="11"/>
    <x v="0"/>
    <x v="1"/>
    <m/>
  </r>
  <r>
    <d v="2011-01-25T12:00:00"/>
    <n v="4"/>
    <x v="1"/>
    <x v="536"/>
    <n v="66.83"/>
    <n v="48.2"/>
    <n v="0"/>
    <n v="75"/>
    <n v="75"/>
    <x v="12"/>
    <x v="0"/>
    <x v="1"/>
    <m/>
  </r>
  <r>
    <d v="2011-01-25T13:00:00"/>
    <n v="1"/>
    <x v="2"/>
    <x v="537"/>
    <n v="82.35"/>
    <n v="32.65"/>
    <n v="14"/>
    <n v="11"/>
    <n v="25"/>
    <x v="13"/>
    <x v="0"/>
    <x v="1"/>
    <m/>
  </r>
  <r>
    <d v="2011-01-25T14:00:00"/>
    <n v="1"/>
    <x v="0"/>
    <x v="538"/>
    <n v="93.65"/>
    <n v="39.14"/>
    <n v="18"/>
    <n v="92"/>
    <n v="110"/>
    <x v="14"/>
    <x v="0"/>
    <x v="1"/>
    <m/>
  </r>
  <r>
    <d v="2011-01-25T15:00:00"/>
    <n v="4"/>
    <x v="0"/>
    <x v="539"/>
    <n v="80.44"/>
    <n v="16.28"/>
    <n v="9"/>
    <n v="188"/>
    <n v="197"/>
    <x v="15"/>
    <x v="0"/>
    <x v="1"/>
    <m/>
  </r>
  <r>
    <d v="2011-01-25T16:00:00"/>
    <n v="1"/>
    <x v="2"/>
    <x v="540"/>
    <n v="73.959999999999994"/>
    <n v="7.23"/>
    <n v="8"/>
    <n v="70"/>
    <n v="78"/>
    <x v="16"/>
    <x v="0"/>
    <x v="1"/>
    <m/>
  </r>
  <r>
    <d v="2011-01-25T17:00:00"/>
    <n v="4"/>
    <x v="2"/>
    <x v="541"/>
    <n v="57.28"/>
    <n v="12.84"/>
    <n v="12"/>
    <n v="143"/>
    <n v="155"/>
    <x v="17"/>
    <x v="0"/>
    <x v="1"/>
    <m/>
  </r>
  <r>
    <d v="2011-01-25T18:00:00"/>
    <n v="4"/>
    <x v="3"/>
    <x v="542"/>
    <n v="68.430000000000007"/>
    <n v="12.82"/>
    <n v="44"/>
    <n v="127"/>
    <n v="171"/>
    <x v="18"/>
    <x v="0"/>
    <x v="1"/>
    <m/>
  </r>
  <r>
    <d v="2011-01-25T19:00:00"/>
    <n v="4"/>
    <x v="3"/>
    <x v="543"/>
    <n v="27.53"/>
    <n v="29.16"/>
    <n v="25"/>
    <n v="11"/>
    <n v="36"/>
    <x v="19"/>
    <x v="0"/>
    <x v="1"/>
    <m/>
  </r>
  <r>
    <d v="2011-01-25T20:00:00"/>
    <n v="1"/>
    <x v="1"/>
    <x v="544"/>
    <n v="90.71"/>
    <n v="17.07"/>
    <n v="5"/>
    <n v="61"/>
    <n v="66"/>
    <x v="20"/>
    <x v="0"/>
    <x v="1"/>
    <m/>
  </r>
  <r>
    <d v="2011-01-25T21:00:00"/>
    <n v="3"/>
    <x v="1"/>
    <x v="545"/>
    <n v="63.5"/>
    <n v="42.87"/>
    <n v="39"/>
    <n v="195"/>
    <n v="234"/>
    <x v="21"/>
    <x v="0"/>
    <x v="1"/>
    <m/>
  </r>
  <r>
    <d v="2011-01-25T22:00:00"/>
    <n v="4"/>
    <x v="2"/>
    <x v="546"/>
    <n v="23.21"/>
    <n v="49.43"/>
    <n v="43"/>
    <n v="105"/>
    <n v="148"/>
    <x v="22"/>
    <x v="0"/>
    <x v="1"/>
    <m/>
  </r>
  <r>
    <d v="2011-01-25T23:00:00"/>
    <n v="2"/>
    <x v="1"/>
    <x v="547"/>
    <n v="93.59"/>
    <n v="17.16"/>
    <n v="1"/>
    <n v="59"/>
    <n v="60"/>
    <x v="23"/>
    <x v="0"/>
    <x v="1"/>
    <m/>
  </r>
  <r>
    <d v="2011-01-26T00:00:00"/>
    <n v="1"/>
    <x v="0"/>
    <x v="548"/>
    <n v="59.14"/>
    <n v="35.25"/>
    <n v="28"/>
    <n v="80"/>
    <n v="108"/>
    <x v="0"/>
    <x v="0"/>
    <x v="1"/>
    <m/>
  </r>
  <r>
    <d v="2011-01-26T01:00:00"/>
    <n v="4"/>
    <x v="2"/>
    <x v="549"/>
    <n v="89.49"/>
    <n v="32.869999999999997"/>
    <n v="47"/>
    <n v="27"/>
    <n v="74"/>
    <x v="1"/>
    <x v="0"/>
    <x v="1"/>
    <m/>
  </r>
  <r>
    <d v="2011-01-26T02:00:00"/>
    <n v="4"/>
    <x v="2"/>
    <x v="550"/>
    <n v="88.55"/>
    <n v="9.7200000000000006"/>
    <n v="11"/>
    <n v="63"/>
    <n v="74"/>
    <x v="2"/>
    <x v="0"/>
    <x v="1"/>
    <m/>
  </r>
  <r>
    <d v="2011-01-26T03:00:00"/>
    <n v="2"/>
    <x v="0"/>
    <x v="551"/>
    <n v="85.26"/>
    <n v="45.9"/>
    <n v="22"/>
    <n v="94"/>
    <n v="116"/>
    <x v="3"/>
    <x v="0"/>
    <x v="1"/>
    <m/>
  </r>
  <r>
    <d v="2011-01-26T04:00:00"/>
    <n v="3"/>
    <x v="3"/>
    <x v="272"/>
    <n v="24.91"/>
    <n v="9.9700000000000006"/>
    <n v="49"/>
    <n v="71"/>
    <n v="120"/>
    <x v="4"/>
    <x v="0"/>
    <x v="1"/>
    <m/>
  </r>
  <r>
    <d v="2011-01-26T05:00:00"/>
    <n v="3"/>
    <x v="3"/>
    <x v="552"/>
    <n v="39.770000000000003"/>
    <n v="36.85"/>
    <n v="2"/>
    <n v="109"/>
    <n v="111"/>
    <x v="5"/>
    <x v="0"/>
    <x v="1"/>
    <m/>
  </r>
  <r>
    <d v="2011-01-26T06:00:00"/>
    <n v="3"/>
    <x v="0"/>
    <x v="142"/>
    <n v="90.04"/>
    <n v="17.38"/>
    <n v="49"/>
    <n v="177"/>
    <n v="226"/>
    <x v="6"/>
    <x v="0"/>
    <x v="1"/>
    <m/>
  </r>
  <r>
    <d v="2011-01-26T07:00:00"/>
    <n v="4"/>
    <x v="0"/>
    <x v="553"/>
    <n v="91.92"/>
    <n v="18.350000000000001"/>
    <n v="10"/>
    <n v="25"/>
    <n v="35"/>
    <x v="7"/>
    <x v="0"/>
    <x v="1"/>
    <m/>
  </r>
  <r>
    <d v="2011-01-26T08:00:00"/>
    <n v="4"/>
    <x v="1"/>
    <x v="554"/>
    <n v="56.65"/>
    <n v="22.77"/>
    <n v="4"/>
    <n v="167"/>
    <n v="171"/>
    <x v="8"/>
    <x v="0"/>
    <x v="1"/>
    <m/>
  </r>
  <r>
    <d v="2011-01-26T09:00:00"/>
    <n v="4"/>
    <x v="2"/>
    <x v="555"/>
    <n v="55.2"/>
    <n v="43.23"/>
    <n v="44"/>
    <n v="109"/>
    <n v="153"/>
    <x v="9"/>
    <x v="0"/>
    <x v="1"/>
    <m/>
  </r>
  <r>
    <d v="2011-01-26T10:00:00"/>
    <n v="1"/>
    <x v="1"/>
    <x v="556"/>
    <n v="34.01"/>
    <n v="7.01"/>
    <n v="9"/>
    <n v="182"/>
    <n v="191"/>
    <x v="10"/>
    <x v="0"/>
    <x v="1"/>
    <m/>
  </r>
  <r>
    <d v="2011-01-26T11:00:00"/>
    <n v="2"/>
    <x v="0"/>
    <x v="422"/>
    <n v="97.47"/>
    <n v="2.73"/>
    <n v="46"/>
    <n v="111"/>
    <n v="157"/>
    <x v="11"/>
    <x v="0"/>
    <x v="1"/>
    <m/>
  </r>
  <r>
    <d v="2011-01-26T12:00:00"/>
    <n v="4"/>
    <x v="1"/>
    <x v="557"/>
    <n v="37.049999999999997"/>
    <n v="20.100000000000001"/>
    <n v="5"/>
    <n v="158"/>
    <n v="163"/>
    <x v="12"/>
    <x v="0"/>
    <x v="1"/>
    <m/>
  </r>
  <r>
    <d v="2011-01-26T13:00:00"/>
    <n v="2"/>
    <x v="0"/>
    <x v="558"/>
    <n v="35.270000000000003"/>
    <n v="2.78"/>
    <n v="15"/>
    <n v="125"/>
    <n v="140"/>
    <x v="13"/>
    <x v="0"/>
    <x v="1"/>
    <m/>
  </r>
  <r>
    <d v="2011-01-26T14:00:00"/>
    <n v="2"/>
    <x v="1"/>
    <x v="559"/>
    <n v="72.86"/>
    <n v="34.380000000000003"/>
    <n v="30"/>
    <n v="70"/>
    <n v="100"/>
    <x v="14"/>
    <x v="0"/>
    <x v="1"/>
    <m/>
  </r>
  <r>
    <d v="2011-01-26T15:00:00"/>
    <n v="3"/>
    <x v="1"/>
    <x v="560"/>
    <n v="39.43"/>
    <n v="38.020000000000003"/>
    <n v="22"/>
    <n v="112"/>
    <n v="134"/>
    <x v="15"/>
    <x v="0"/>
    <x v="1"/>
    <m/>
  </r>
  <r>
    <d v="2011-01-26T16:00:00"/>
    <n v="1"/>
    <x v="3"/>
    <x v="561"/>
    <n v="95.1"/>
    <n v="42.74"/>
    <n v="29"/>
    <n v="4"/>
    <n v="33"/>
    <x v="16"/>
    <x v="0"/>
    <x v="1"/>
    <m/>
  </r>
  <r>
    <d v="2011-01-26T17:00:00"/>
    <n v="4"/>
    <x v="0"/>
    <x v="562"/>
    <n v="20.87"/>
    <n v="37.19"/>
    <n v="39"/>
    <n v="140"/>
    <n v="179"/>
    <x v="17"/>
    <x v="0"/>
    <x v="1"/>
    <m/>
  </r>
  <r>
    <d v="2011-01-26T18:00:00"/>
    <n v="3"/>
    <x v="1"/>
    <x v="563"/>
    <n v="20.46"/>
    <n v="45.82"/>
    <n v="19"/>
    <n v="145"/>
    <n v="164"/>
    <x v="18"/>
    <x v="0"/>
    <x v="1"/>
    <m/>
  </r>
  <r>
    <d v="2011-01-26T19:00:00"/>
    <n v="3"/>
    <x v="2"/>
    <x v="564"/>
    <n v="60.39"/>
    <n v="37.42"/>
    <n v="24"/>
    <n v="81"/>
    <n v="105"/>
    <x v="19"/>
    <x v="0"/>
    <x v="1"/>
    <m/>
  </r>
  <r>
    <d v="2011-01-26T20:00:00"/>
    <n v="4"/>
    <x v="1"/>
    <x v="565"/>
    <n v="59.04"/>
    <n v="46.8"/>
    <n v="34"/>
    <n v="118"/>
    <n v="152"/>
    <x v="20"/>
    <x v="0"/>
    <x v="1"/>
    <m/>
  </r>
  <r>
    <d v="2011-01-26T21:00:00"/>
    <n v="2"/>
    <x v="1"/>
    <x v="566"/>
    <n v="33.07"/>
    <n v="9.66"/>
    <n v="4"/>
    <n v="49"/>
    <n v="53"/>
    <x v="21"/>
    <x v="0"/>
    <x v="1"/>
    <m/>
  </r>
  <r>
    <d v="2011-01-26T22:00:00"/>
    <n v="3"/>
    <x v="2"/>
    <x v="567"/>
    <n v="59.56"/>
    <n v="24.99"/>
    <n v="46"/>
    <n v="127"/>
    <n v="173"/>
    <x v="22"/>
    <x v="0"/>
    <x v="1"/>
    <m/>
  </r>
  <r>
    <d v="2011-01-26T23:00:00"/>
    <n v="2"/>
    <x v="0"/>
    <x v="568"/>
    <n v="52.93"/>
    <n v="49.7"/>
    <n v="2"/>
    <n v="83"/>
    <n v="85"/>
    <x v="23"/>
    <x v="0"/>
    <x v="1"/>
    <m/>
  </r>
  <r>
    <d v="2011-01-27T00:00:00"/>
    <n v="1"/>
    <x v="3"/>
    <x v="131"/>
    <n v="91.23"/>
    <n v="34.08"/>
    <n v="46"/>
    <n v="112"/>
    <n v="158"/>
    <x v="0"/>
    <x v="0"/>
    <x v="1"/>
    <m/>
  </r>
  <r>
    <d v="2011-01-27T01:00:00"/>
    <n v="2"/>
    <x v="3"/>
    <x v="569"/>
    <n v="20.74"/>
    <n v="43.93"/>
    <n v="33"/>
    <n v="163"/>
    <n v="196"/>
    <x v="1"/>
    <x v="0"/>
    <x v="1"/>
    <m/>
  </r>
  <r>
    <d v="2011-01-27T02:00:00"/>
    <n v="1"/>
    <x v="3"/>
    <x v="570"/>
    <n v="98.1"/>
    <n v="1.52"/>
    <n v="11"/>
    <n v="112"/>
    <n v="123"/>
    <x v="2"/>
    <x v="0"/>
    <x v="1"/>
    <m/>
  </r>
  <r>
    <d v="2011-01-27T03:00:00"/>
    <n v="2"/>
    <x v="2"/>
    <x v="188"/>
    <n v="69.95"/>
    <n v="43.59"/>
    <n v="26"/>
    <n v="114"/>
    <n v="140"/>
    <x v="3"/>
    <x v="0"/>
    <x v="1"/>
    <m/>
  </r>
  <r>
    <d v="2011-01-27T04:00:00"/>
    <n v="3"/>
    <x v="1"/>
    <x v="86"/>
    <n v="32.15"/>
    <n v="34.89"/>
    <n v="4"/>
    <n v="103"/>
    <n v="107"/>
    <x v="4"/>
    <x v="0"/>
    <x v="1"/>
    <m/>
  </r>
  <r>
    <d v="2011-01-27T05:00:00"/>
    <n v="3"/>
    <x v="0"/>
    <x v="328"/>
    <n v="23.74"/>
    <n v="8.5399999999999991"/>
    <n v="40"/>
    <n v="179"/>
    <n v="219"/>
    <x v="5"/>
    <x v="0"/>
    <x v="1"/>
    <m/>
  </r>
  <r>
    <d v="2011-01-27T06:00:00"/>
    <n v="1"/>
    <x v="1"/>
    <x v="490"/>
    <n v="63.05"/>
    <n v="1.28"/>
    <n v="21"/>
    <n v="32"/>
    <n v="53"/>
    <x v="6"/>
    <x v="0"/>
    <x v="1"/>
    <m/>
  </r>
  <r>
    <d v="2011-01-27T07:00:00"/>
    <n v="4"/>
    <x v="3"/>
    <x v="571"/>
    <n v="38.79"/>
    <n v="13"/>
    <n v="3"/>
    <n v="191"/>
    <n v="194"/>
    <x v="7"/>
    <x v="0"/>
    <x v="1"/>
    <m/>
  </r>
  <r>
    <d v="2011-01-27T08:00:00"/>
    <n v="1"/>
    <x v="1"/>
    <x v="572"/>
    <n v="44.09"/>
    <n v="45.79"/>
    <n v="27"/>
    <n v="198"/>
    <n v="225"/>
    <x v="8"/>
    <x v="0"/>
    <x v="1"/>
    <m/>
  </r>
  <r>
    <d v="2011-01-27T09:00:00"/>
    <n v="1"/>
    <x v="2"/>
    <x v="570"/>
    <n v="39.61"/>
    <n v="33.409999999999997"/>
    <n v="6"/>
    <n v="68"/>
    <n v="74"/>
    <x v="9"/>
    <x v="0"/>
    <x v="1"/>
    <m/>
  </r>
  <r>
    <d v="2011-01-27T10:00:00"/>
    <n v="2"/>
    <x v="2"/>
    <x v="573"/>
    <n v="72.010000000000005"/>
    <n v="45.97"/>
    <n v="47"/>
    <n v="95"/>
    <n v="142"/>
    <x v="10"/>
    <x v="0"/>
    <x v="1"/>
    <m/>
  </r>
  <r>
    <d v="2011-01-27T11:00:00"/>
    <n v="2"/>
    <x v="0"/>
    <x v="227"/>
    <n v="64.28"/>
    <n v="22.31"/>
    <n v="44"/>
    <n v="157"/>
    <n v="201"/>
    <x v="11"/>
    <x v="0"/>
    <x v="1"/>
    <m/>
  </r>
  <r>
    <d v="2011-01-27T12:00:00"/>
    <n v="1"/>
    <x v="0"/>
    <x v="244"/>
    <n v="26.24"/>
    <n v="46.83"/>
    <n v="33"/>
    <n v="95"/>
    <n v="128"/>
    <x v="12"/>
    <x v="0"/>
    <x v="1"/>
    <m/>
  </r>
  <r>
    <d v="2011-01-27T13:00:00"/>
    <n v="3"/>
    <x v="3"/>
    <x v="574"/>
    <n v="62.12"/>
    <n v="23.15"/>
    <n v="1"/>
    <n v="67"/>
    <n v="68"/>
    <x v="13"/>
    <x v="0"/>
    <x v="1"/>
    <m/>
  </r>
  <r>
    <d v="2011-01-27T14:00:00"/>
    <n v="2"/>
    <x v="0"/>
    <x v="575"/>
    <n v="83.3"/>
    <n v="10.210000000000001"/>
    <n v="8"/>
    <n v="21"/>
    <n v="29"/>
    <x v="14"/>
    <x v="0"/>
    <x v="1"/>
    <m/>
  </r>
  <r>
    <d v="2011-01-27T15:00:00"/>
    <n v="4"/>
    <x v="1"/>
    <x v="576"/>
    <n v="26.5"/>
    <n v="7.57"/>
    <n v="14"/>
    <n v="58"/>
    <n v="72"/>
    <x v="15"/>
    <x v="0"/>
    <x v="1"/>
    <m/>
  </r>
  <r>
    <d v="2011-01-27T16:00:00"/>
    <n v="2"/>
    <x v="2"/>
    <x v="327"/>
    <n v="91.18"/>
    <n v="49.69"/>
    <n v="30"/>
    <n v="7"/>
    <n v="37"/>
    <x v="16"/>
    <x v="0"/>
    <x v="1"/>
    <m/>
  </r>
  <r>
    <d v="2011-01-27T17:00:00"/>
    <n v="2"/>
    <x v="2"/>
    <x v="577"/>
    <n v="66.260000000000005"/>
    <n v="16.690000000000001"/>
    <n v="35"/>
    <n v="193"/>
    <n v="228"/>
    <x v="17"/>
    <x v="0"/>
    <x v="1"/>
    <m/>
  </r>
  <r>
    <d v="2011-01-27T18:00:00"/>
    <n v="4"/>
    <x v="2"/>
    <x v="578"/>
    <n v="96.05"/>
    <n v="8"/>
    <n v="48"/>
    <n v="36"/>
    <n v="84"/>
    <x v="18"/>
    <x v="0"/>
    <x v="1"/>
    <m/>
  </r>
  <r>
    <d v="2011-01-27T19:00:00"/>
    <n v="1"/>
    <x v="0"/>
    <x v="579"/>
    <n v="31.85"/>
    <n v="0.42"/>
    <n v="40"/>
    <n v="98"/>
    <n v="138"/>
    <x v="19"/>
    <x v="0"/>
    <x v="1"/>
    <m/>
  </r>
  <r>
    <d v="2011-01-27T20:00:00"/>
    <n v="4"/>
    <x v="2"/>
    <x v="580"/>
    <n v="99.49"/>
    <n v="14.28"/>
    <n v="14"/>
    <n v="55"/>
    <n v="69"/>
    <x v="20"/>
    <x v="0"/>
    <x v="1"/>
    <m/>
  </r>
  <r>
    <d v="2011-01-27T21:00:00"/>
    <n v="1"/>
    <x v="2"/>
    <x v="581"/>
    <n v="71.540000000000006"/>
    <n v="44.46"/>
    <n v="32"/>
    <n v="188"/>
    <n v="220"/>
    <x v="21"/>
    <x v="0"/>
    <x v="1"/>
    <m/>
  </r>
  <r>
    <d v="2011-01-27T22:00:00"/>
    <n v="1"/>
    <x v="2"/>
    <x v="582"/>
    <n v="65.400000000000006"/>
    <n v="26.7"/>
    <n v="30"/>
    <n v="85"/>
    <n v="115"/>
    <x v="22"/>
    <x v="0"/>
    <x v="1"/>
    <m/>
  </r>
  <r>
    <d v="2011-01-27T23:00:00"/>
    <n v="1"/>
    <x v="3"/>
    <x v="583"/>
    <n v="61.22"/>
    <n v="31.62"/>
    <n v="26"/>
    <n v="64"/>
    <n v="90"/>
    <x v="23"/>
    <x v="0"/>
    <x v="1"/>
    <m/>
  </r>
  <r>
    <d v="2011-01-28T00:00:00"/>
    <n v="4"/>
    <x v="3"/>
    <x v="584"/>
    <n v="21.89"/>
    <n v="46.12"/>
    <n v="1"/>
    <n v="102"/>
    <n v="103"/>
    <x v="0"/>
    <x v="0"/>
    <x v="1"/>
    <m/>
  </r>
  <r>
    <d v="2011-01-28T01:00:00"/>
    <n v="1"/>
    <x v="0"/>
    <x v="231"/>
    <n v="95.17"/>
    <n v="25.64"/>
    <n v="8"/>
    <n v="169"/>
    <n v="177"/>
    <x v="1"/>
    <x v="0"/>
    <x v="1"/>
    <m/>
  </r>
  <r>
    <d v="2011-01-28T02:00:00"/>
    <n v="3"/>
    <x v="2"/>
    <x v="585"/>
    <n v="71.52"/>
    <n v="41.91"/>
    <n v="42"/>
    <n v="111"/>
    <n v="153"/>
    <x v="2"/>
    <x v="0"/>
    <x v="1"/>
    <m/>
  </r>
  <r>
    <d v="2011-01-28T03:00:00"/>
    <n v="4"/>
    <x v="0"/>
    <x v="586"/>
    <n v="27.33"/>
    <n v="16.190000000000001"/>
    <n v="0"/>
    <n v="96"/>
    <n v="96"/>
    <x v="3"/>
    <x v="0"/>
    <x v="1"/>
    <m/>
  </r>
  <r>
    <d v="2011-01-28T04:00:00"/>
    <n v="3"/>
    <x v="2"/>
    <x v="587"/>
    <n v="21.68"/>
    <n v="48.86"/>
    <n v="18"/>
    <n v="176"/>
    <n v="194"/>
    <x v="4"/>
    <x v="0"/>
    <x v="1"/>
    <m/>
  </r>
  <r>
    <d v="2011-01-28T05:00:00"/>
    <n v="1"/>
    <x v="2"/>
    <x v="588"/>
    <n v="24.06"/>
    <n v="3.94"/>
    <n v="8"/>
    <n v="67"/>
    <n v="75"/>
    <x v="5"/>
    <x v="0"/>
    <x v="1"/>
    <m/>
  </r>
  <r>
    <d v="2011-01-28T06:00:00"/>
    <n v="2"/>
    <x v="2"/>
    <x v="589"/>
    <n v="68.75"/>
    <n v="36.24"/>
    <n v="1"/>
    <n v="136"/>
    <n v="137"/>
    <x v="6"/>
    <x v="0"/>
    <x v="1"/>
    <m/>
  </r>
  <r>
    <d v="2011-01-28T07:00:00"/>
    <n v="1"/>
    <x v="0"/>
    <x v="590"/>
    <n v="69.12"/>
    <n v="33.03"/>
    <n v="36"/>
    <n v="135"/>
    <n v="171"/>
    <x v="7"/>
    <x v="0"/>
    <x v="1"/>
    <m/>
  </r>
  <r>
    <d v="2011-01-28T08:00:00"/>
    <n v="3"/>
    <x v="0"/>
    <x v="591"/>
    <n v="59.97"/>
    <n v="9.58"/>
    <n v="48"/>
    <n v="57"/>
    <n v="105"/>
    <x v="8"/>
    <x v="0"/>
    <x v="1"/>
    <m/>
  </r>
  <r>
    <d v="2011-01-28T09:00:00"/>
    <n v="3"/>
    <x v="2"/>
    <x v="460"/>
    <n v="44.54"/>
    <n v="19.440000000000001"/>
    <n v="0"/>
    <n v="105"/>
    <n v="105"/>
    <x v="9"/>
    <x v="0"/>
    <x v="1"/>
    <m/>
  </r>
  <r>
    <d v="2011-01-28T10:00:00"/>
    <n v="4"/>
    <x v="1"/>
    <x v="592"/>
    <n v="62.54"/>
    <n v="15.64"/>
    <n v="45"/>
    <n v="53"/>
    <n v="98"/>
    <x v="10"/>
    <x v="0"/>
    <x v="1"/>
    <m/>
  </r>
  <r>
    <d v="2011-01-28T11:00:00"/>
    <n v="2"/>
    <x v="0"/>
    <x v="593"/>
    <n v="61.3"/>
    <n v="4.72"/>
    <n v="11"/>
    <n v="84"/>
    <n v="95"/>
    <x v="11"/>
    <x v="0"/>
    <x v="1"/>
    <m/>
  </r>
  <r>
    <d v="2011-01-28T12:00:00"/>
    <n v="4"/>
    <x v="3"/>
    <x v="175"/>
    <n v="21.55"/>
    <n v="29.24"/>
    <n v="25"/>
    <n v="47"/>
    <n v="72"/>
    <x v="12"/>
    <x v="0"/>
    <x v="1"/>
    <m/>
  </r>
  <r>
    <d v="2011-01-28T13:00:00"/>
    <n v="3"/>
    <x v="0"/>
    <x v="398"/>
    <n v="42.6"/>
    <n v="49.68"/>
    <n v="9"/>
    <n v="181"/>
    <n v="190"/>
    <x v="13"/>
    <x v="0"/>
    <x v="1"/>
    <m/>
  </r>
  <r>
    <d v="2011-01-28T14:00:00"/>
    <n v="1"/>
    <x v="2"/>
    <x v="387"/>
    <n v="24.25"/>
    <n v="27.98"/>
    <n v="46"/>
    <n v="104"/>
    <n v="150"/>
    <x v="14"/>
    <x v="0"/>
    <x v="1"/>
    <m/>
  </r>
  <r>
    <d v="2011-01-28T15:00:00"/>
    <n v="2"/>
    <x v="1"/>
    <x v="594"/>
    <n v="92.01"/>
    <n v="27.26"/>
    <n v="0"/>
    <n v="155"/>
    <n v="155"/>
    <x v="15"/>
    <x v="0"/>
    <x v="1"/>
    <m/>
  </r>
  <r>
    <d v="2011-01-28T16:00:00"/>
    <n v="1"/>
    <x v="2"/>
    <x v="595"/>
    <n v="78.02"/>
    <n v="2.02"/>
    <n v="0"/>
    <n v="100"/>
    <n v="100"/>
    <x v="16"/>
    <x v="0"/>
    <x v="1"/>
    <m/>
  </r>
  <r>
    <d v="2011-01-28T17:00:00"/>
    <n v="1"/>
    <x v="3"/>
    <x v="596"/>
    <n v="99.69"/>
    <n v="6.96"/>
    <n v="42"/>
    <n v="193"/>
    <n v="235"/>
    <x v="17"/>
    <x v="0"/>
    <x v="1"/>
    <m/>
  </r>
  <r>
    <d v="2011-01-28T18:00:00"/>
    <n v="2"/>
    <x v="0"/>
    <x v="597"/>
    <n v="44.17"/>
    <n v="25.66"/>
    <n v="30"/>
    <n v="109"/>
    <n v="139"/>
    <x v="18"/>
    <x v="0"/>
    <x v="1"/>
    <m/>
  </r>
  <r>
    <d v="2011-01-28T19:00:00"/>
    <n v="4"/>
    <x v="0"/>
    <x v="235"/>
    <n v="90.28"/>
    <n v="49.26"/>
    <n v="10"/>
    <n v="80"/>
    <n v="90"/>
    <x v="19"/>
    <x v="0"/>
    <x v="1"/>
    <m/>
  </r>
  <r>
    <d v="2011-01-28T20:00:00"/>
    <n v="1"/>
    <x v="2"/>
    <x v="598"/>
    <n v="68.239999999999995"/>
    <n v="43.83"/>
    <n v="4"/>
    <n v="127"/>
    <n v="131"/>
    <x v="20"/>
    <x v="0"/>
    <x v="1"/>
    <m/>
  </r>
  <r>
    <d v="2011-01-28T21:00:00"/>
    <n v="3"/>
    <x v="2"/>
    <x v="599"/>
    <n v="56.25"/>
    <n v="17.010000000000002"/>
    <n v="34"/>
    <n v="158"/>
    <n v="192"/>
    <x v="21"/>
    <x v="0"/>
    <x v="1"/>
    <m/>
  </r>
  <r>
    <d v="2011-01-28T22:00:00"/>
    <n v="1"/>
    <x v="3"/>
    <x v="600"/>
    <n v="37.81"/>
    <n v="27.15"/>
    <n v="10"/>
    <n v="140"/>
    <n v="150"/>
    <x v="22"/>
    <x v="0"/>
    <x v="1"/>
    <m/>
  </r>
  <r>
    <d v="2011-01-28T23:00:00"/>
    <n v="2"/>
    <x v="1"/>
    <x v="601"/>
    <n v="79.069999999999993"/>
    <n v="27.64"/>
    <n v="3"/>
    <n v="58"/>
    <n v="61"/>
    <x v="23"/>
    <x v="0"/>
    <x v="1"/>
    <m/>
  </r>
  <r>
    <d v="2011-01-29T00:00:00"/>
    <n v="2"/>
    <x v="3"/>
    <x v="602"/>
    <n v="92.33"/>
    <n v="34.270000000000003"/>
    <n v="37"/>
    <n v="81"/>
    <n v="118"/>
    <x v="0"/>
    <x v="0"/>
    <x v="1"/>
    <m/>
  </r>
  <r>
    <d v="2011-01-29T01:00:00"/>
    <n v="2"/>
    <x v="1"/>
    <x v="603"/>
    <n v="38.82"/>
    <n v="34.39"/>
    <n v="49"/>
    <n v="158"/>
    <n v="207"/>
    <x v="1"/>
    <x v="0"/>
    <x v="1"/>
    <m/>
  </r>
  <r>
    <d v="2011-01-29T02:00:00"/>
    <n v="4"/>
    <x v="0"/>
    <x v="604"/>
    <n v="34.03"/>
    <n v="39.49"/>
    <n v="38"/>
    <n v="32"/>
    <n v="70"/>
    <x v="2"/>
    <x v="0"/>
    <x v="1"/>
    <m/>
  </r>
  <r>
    <d v="2011-01-29T03:00:00"/>
    <n v="1"/>
    <x v="1"/>
    <x v="124"/>
    <n v="75.7"/>
    <n v="1.25"/>
    <n v="20"/>
    <n v="117"/>
    <n v="137"/>
    <x v="3"/>
    <x v="0"/>
    <x v="1"/>
    <m/>
  </r>
  <r>
    <d v="2011-01-29T04:00:00"/>
    <n v="4"/>
    <x v="1"/>
    <x v="605"/>
    <n v="98.16"/>
    <n v="47.18"/>
    <n v="35"/>
    <n v="52"/>
    <n v="87"/>
    <x v="4"/>
    <x v="0"/>
    <x v="1"/>
    <m/>
  </r>
  <r>
    <d v="2011-01-29T05:00:00"/>
    <n v="4"/>
    <x v="0"/>
    <x v="606"/>
    <n v="80"/>
    <n v="3.5"/>
    <n v="45"/>
    <n v="94"/>
    <n v="139"/>
    <x v="5"/>
    <x v="0"/>
    <x v="1"/>
    <m/>
  </r>
  <r>
    <d v="2011-01-29T06:00:00"/>
    <n v="2"/>
    <x v="0"/>
    <x v="607"/>
    <n v="42.77"/>
    <n v="23.81"/>
    <n v="27"/>
    <n v="121"/>
    <n v="148"/>
    <x v="6"/>
    <x v="0"/>
    <x v="1"/>
    <m/>
  </r>
  <r>
    <d v="2011-01-29T07:00:00"/>
    <n v="2"/>
    <x v="0"/>
    <x v="608"/>
    <n v="53.6"/>
    <n v="45.98"/>
    <n v="7"/>
    <n v="90"/>
    <n v="97"/>
    <x v="7"/>
    <x v="0"/>
    <x v="1"/>
    <m/>
  </r>
  <r>
    <d v="2011-01-29T08:00:00"/>
    <n v="4"/>
    <x v="3"/>
    <x v="609"/>
    <n v="50.75"/>
    <n v="24.38"/>
    <n v="19"/>
    <n v="120"/>
    <n v="139"/>
    <x v="8"/>
    <x v="0"/>
    <x v="1"/>
    <m/>
  </r>
  <r>
    <d v="2011-01-29T09:00:00"/>
    <n v="1"/>
    <x v="0"/>
    <x v="31"/>
    <n v="88.17"/>
    <n v="3.18"/>
    <n v="42"/>
    <n v="35"/>
    <n v="77"/>
    <x v="9"/>
    <x v="0"/>
    <x v="1"/>
    <m/>
  </r>
  <r>
    <d v="2011-01-29T10:00:00"/>
    <n v="3"/>
    <x v="2"/>
    <x v="498"/>
    <n v="81.709999999999994"/>
    <n v="11.46"/>
    <n v="45"/>
    <n v="196"/>
    <n v="241"/>
    <x v="10"/>
    <x v="0"/>
    <x v="1"/>
    <m/>
  </r>
  <r>
    <d v="2011-01-29T11:00:00"/>
    <n v="4"/>
    <x v="0"/>
    <x v="610"/>
    <n v="67.12"/>
    <n v="28.93"/>
    <n v="20"/>
    <n v="122"/>
    <n v="142"/>
    <x v="11"/>
    <x v="0"/>
    <x v="1"/>
    <m/>
  </r>
  <r>
    <d v="2011-01-29T12:00:00"/>
    <n v="1"/>
    <x v="0"/>
    <x v="611"/>
    <n v="42"/>
    <n v="4.3899999999999997"/>
    <n v="34"/>
    <n v="33"/>
    <n v="67"/>
    <x v="12"/>
    <x v="0"/>
    <x v="1"/>
    <m/>
  </r>
  <r>
    <d v="2011-01-29T13:00:00"/>
    <n v="2"/>
    <x v="0"/>
    <x v="612"/>
    <n v="95.04"/>
    <n v="21.18"/>
    <n v="42"/>
    <n v="120"/>
    <n v="162"/>
    <x v="13"/>
    <x v="0"/>
    <x v="1"/>
    <m/>
  </r>
  <r>
    <d v="2011-01-29T14:00:00"/>
    <n v="2"/>
    <x v="1"/>
    <x v="613"/>
    <n v="72.27"/>
    <n v="16.45"/>
    <n v="31"/>
    <n v="60"/>
    <n v="91"/>
    <x v="14"/>
    <x v="0"/>
    <x v="1"/>
    <m/>
  </r>
  <r>
    <d v="2011-01-29T15:00:00"/>
    <n v="1"/>
    <x v="3"/>
    <x v="614"/>
    <n v="97.64"/>
    <n v="40.76"/>
    <n v="35"/>
    <n v="187"/>
    <n v="222"/>
    <x v="15"/>
    <x v="0"/>
    <x v="1"/>
    <m/>
  </r>
  <r>
    <d v="2011-01-29T16:00:00"/>
    <n v="3"/>
    <x v="0"/>
    <x v="615"/>
    <n v="66.41"/>
    <n v="5.51"/>
    <n v="40"/>
    <n v="2"/>
    <n v="42"/>
    <x v="16"/>
    <x v="0"/>
    <x v="1"/>
    <m/>
  </r>
  <r>
    <d v="2011-01-29T17:00:00"/>
    <n v="2"/>
    <x v="3"/>
    <x v="616"/>
    <n v="85.7"/>
    <n v="34.14"/>
    <n v="4"/>
    <n v="5"/>
    <n v="9"/>
    <x v="17"/>
    <x v="0"/>
    <x v="1"/>
    <m/>
  </r>
  <r>
    <d v="2011-01-29T18:00:00"/>
    <n v="2"/>
    <x v="2"/>
    <x v="617"/>
    <n v="85.05"/>
    <n v="20.329999999999998"/>
    <n v="44"/>
    <n v="147"/>
    <n v="191"/>
    <x v="18"/>
    <x v="0"/>
    <x v="1"/>
    <m/>
  </r>
  <r>
    <d v="2011-01-29T19:00:00"/>
    <n v="2"/>
    <x v="2"/>
    <x v="618"/>
    <n v="46.99"/>
    <n v="29.39"/>
    <n v="3"/>
    <n v="3"/>
    <n v="6"/>
    <x v="19"/>
    <x v="0"/>
    <x v="1"/>
    <m/>
  </r>
  <r>
    <d v="2011-01-29T20:00:00"/>
    <n v="1"/>
    <x v="0"/>
    <x v="58"/>
    <n v="97.12"/>
    <n v="10.28"/>
    <n v="6"/>
    <n v="100"/>
    <n v="106"/>
    <x v="20"/>
    <x v="0"/>
    <x v="1"/>
    <m/>
  </r>
  <r>
    <d v="2011-01-29T21:00:00"/>
    <n v="4"/>
    <x v="2"/>
    <x v="619"/>
    <n v="21.76"/>
    <n v="30.49"/>
    <n v="33"/>
    <n v="52"/>
    <n v="85"/>
    <x v="21"/>
    <x v="0"/>
    <x v="1"/>
    <m/>
  </r>
  <r>
    <d v="2011-01-29T22:00:00"/>
    <n v="2"/>
    <x v="3"/>
    <x v="620"/>
    <n v="81.5"/>
    <n v="33.700000000000003"/>
    <n v="19"/>
    <n v="102"/>
    <n v="121"/>
    <x v="22"/>
    <x v="0"/>
    <x v="1"/>
    <m/>
  </r>
  <r>
    <d v="2011-01-29T23:00:00"/>
    <n v="4"/>
    <x v="1"/>
    <x v="621"/>
    <n v="97.24"/>
    <n v="3.51"/>
    <n v="6"/>
    <n v="70"/>
    <n v="76"/>
    <x v="23"/>
    <x v="0"/>
    <x v="1"/>
    <m/>
  </r>
  <r>
    <d v="2011-01-30T00:00:00"/>
    <n v="3"/>
    <x v="0"/>
    <x v="622"/>
    <n v="47.11"/>
    <n v="41.22"/>
    <n v="23"/>
    <n v="189"/>
    <n v="212"/>
    <x v="0"/>
    <x v="0"/>
    <x v="1"/>
    <m/>
  </r>
  <r>
    <d v="2011-01-30T01:00:00"/>
    <n v="2"/>
    <x v="2"/>
    <x v="623"/>
    <n v="71.849999999999994"/>
    <n v="43.06"/>
    <n v="20"/>
    <n v="165"/>
    <n v="185"/>
    <x v="1"/>
    <x v="0"/>
    <x v="1"/>
    <m/>
  </r>
  <r>
    <d v="2011-01-30T02:00:00"/>
    <n v="2"/>
    <x v="3"/>
    <x v="624"/>
    <n v="64.98"/>
    <n v="3.18"/>
    <n v="8"/>
    <n v="163"/>
    <n v="171"/>
    <x v="2"/>
    <x v="0"/>
    <x v="1"/>
    <m/>
  </r>
  <r>
    <d v="2011-01-30T03:00:00"/>
    <n v="3"/>
    <x v="3"/>
    <x v="625"/>
    <n v="80.92"/>
    <n v="30.16"/>
    <n v="18"/>
    <n v="33"/>
    <n v="51"/>
    <x v="3"/>
    <x v="0"/>
    <x v="1"/>
    <m/>
  </r>
  <r>
    <d v="2011-01-30T04:00:00"/>
    <n v="2"/>
    <x v="2"/>
    <x v="626"/>
    <n v="89.29"/>
    <n v="29.7"/>
    <n v="19"/>
    <n v="5"/>
    <n v="24"/>
    <x v="4"/>
    <x v="0"/>
    <x v="1"/>
    <m/>
  </r>
  <r>
    <d v="2011-01-30T05:00:00"/>
    <n v="4"/>
    <x v="3"/>
    <x v="627"/>
    <n v="68.239999999999995"/>
    <n v="0.62"/>
    <n v="27"/>
    <n v="127"/>
    <n v="154"/>
    <x v="5"/>
    <x v="0"/>
    <x v="1"/>
    <m/>
  </r>
  <r>
    <d v="2011-01-30T06:00:00"/>
    <n v="1"/>
    <x v="3"/>
    <x v="628"/>
    <n v="85.27"/>
    <n v="17.12"/>
    <n v="31"/>
    <n v="193"/>
    <n v="224"/>
    <x v="6"/>
    <x v="0"/>
    <x v="1"/>
    <m/>
  </r>
  <r>
    <d v="2011-01-30T07:00:00"/>
    <n v="4"/>
    <x v="0"/>
    <x v="629"/>
    <n v="44.98"/>
    <n v="48.45"/>
    <n v="33"/>
    <n v="145"/>
    <n v="178"/>
    <x v="7"/>
    <x v="0"/>
    <x v="1"/>
    <m/>
  </r>
  <r>
    <d v="2011-01-30T08:00:00"/>
    <n v="1"/>
    <x v="3"/>
    <x v="630"/>
    <n v="38.29"/>
    <n v="27.77"/>
    <n v="15"/>
    <n v="26"/>
    <n v="41"/>
    <x v="8"/>
    <x v="0"/>
    <x v="1"/>
    <m/>
  </r>
  <r>
    <d v="2011-01-30T09:00:00"/>
    <n v="1"/>
    <x v="2"/>
    <x v="631"/>
    <n v="54.45"/>
    <n v="46.66"/>
    <n v="37"/>
    <n v="38"/>
    <n v="75"/>
    <x v="9"/>
    <x v="0"/>
    <x v="1"/>
    <m/>
  </r>
  <r>
    <d v="2011-01-30T10:00:00"/>
    <n v="4"/>
    <x v="0"/>
    <x v="632"/>
    <n v="74.22"/>
    <n v="33.78"/>
    <n v="49"/>
    <n v="50"/>
    <n v="99"/>
    <x v="10"/>
    <x v="0"/>
    <x v="1"/>
    <m/>
  </r>
  <r>
    <d v="2011-01-30T11:00:00"/>
    <n v="4"/>
    <x v="2"/>
    <x v="633"/>
    <n v="34.979999999999997"/>
    <n v="1.42"/>
    <n v="16"/>
    <n v="18"/>
    <n v="34"/>
    <x v="11"/>
    <x v="0"/>
    <x v="1"/>
    <m/>
  </r>
  <r>
    <d v="2011-01-30T12:00:00"/>
    <n v="4"/>
    <x v="1"/>
    <x v="634"/>
    <n v="74.430000000000007"/>
    <n v="3.89"/>
    <n v="10"/>
    <n v="95"/>
    <n v="105"/>
    <x v="12"/>
    <x v="0"/>
    <x v="1"/>
    <m/>
  </r>
  <r>
    <d v="2011-01-30T13:00:00"/>
    <n v="4"/>
    <x v="2"/>
    <x v="635"/>
    <n v="51.53"/>
    <n v="36.11"/>
    <n v="3"/>
    <n v="87"/>
    <n v="90"/>
    <x v="13"/>
    <x v="0"/>
    <x v="1"/>
    <m/>
  </r>
  <r>
    <d v="2011-01-30T14:00:00"/>
    <n v="3"/>
    <x v="2"/>
    <x v="636"/>
    <n v="83.65"/>
    <n v="27.73"/>
    <n v="39"/>
    <n v="161"/>
    <n v="200"/>
    <x v="14"/>
    <x v="0"/>
    <x v="1"/>
    <m/>
  </r>
  <r>
    <d v="2011-01-30T15:00:00"/>
    <n v="2"/>
    <x v="0"/>
    <x v="637"/>
    <n v="22.95"/>
    <n v="6.36"/>
    <n v="49"/>
    <n v="88"/>
    <n v="137"/>
    <x v="15"/>
    <x v="0"/>
    <x v="1"/>
    <m/>
  </r>
  <r>
    <d v="2011-01-30T16:00:00"/>
    <n v="1"/>
    <x v="3"/>
    <x v="638"/>
    <n v="73.44"/>
    <n v="30.7"/>
    <n v="44"/>
    <n v="23"/>
    <n v="67"/>
    <x v="16"/>
    <x v="0"/>
    <x v="1"/>
    <m/>
  </r>
  <r>
    <d v="2011-01-30T17:00:00"/>
    <n v="4"/>
    <x v="2"/>
    <x v="17"/>
    <n v="71.989999999999995"/>
    <n v="40.51"/>
    <n v="39"/>
    <n v="152"/>
    <n v="191"/>
    <x v="17"/>
    <x v="0"/>
    <x v="1"/>
    <m/>
  </r>
  <r>
    <d v="2011-01-30T18:00:00"/>
    <n v="4"/>
    <x v="0"/>
    <x v="639"/>
    <n v="95.27"/>
    <n v="37.65"/>
    <n v="41"/>
    <n v="75"/>
    <n v="116"/>
    <x v="18"/>
    <x v="0"/>
    <x v="1"/>
    <m/>
  </r>
  <r>
    <d v="2011-01-30T19:00:00"/>
    <n v="4"/>
    <x v="1"/>
    <x v="640"/>
    <n v="77.069999999999993"/>
    <n v="12.31"/>
    <n v="17"/>
    <n v="93"/>
    <n v="110"/>
    <x v="19"/>
    <x v="0"/>
    <x v="1"/>
    <m/>
  </r>
  <r>
    <d v="2011-01-30T20:00:00"/>
    <n v="3"/>
    <x v="0"/>
    <x v="641"/>
    <n v="83.7"/>
    <n v="12.91"/>
    <n v="49"/>
    <n v="197"/>
    <n v="246"/>
    <x v="20"/>
    <x v="0"/>
    <x v="1"/>
    <m/>
  </r>
  <r>
    <d v="2011-01-30T21:00:00"/>
    <n v="4"/>
    <x v="0"/>
    <x v="642"/>
    <n v="92.37"/>
    <n v="48.39"/>
    <n v="48"/>
    <n v="29"/>
    <n v="77"/>
    <x v="21"/>
    <x v="0"/>
    <x v="1"/>
    <m/>
  </r>
  <r>
    <d v="2011-01-30T22:00:00"/>
    <n v="4"/>
    <x v="3"/>
    <x v="643"/>
    <n v="74"/>
    <n v="44.37"/>
    <n v="47"/>
    <n v="53"/>
    <n v="100"/>
    <x v="22"/>
    <x v="0"/>
    <x v="1"/>
    <m/>
  </r>
  <r>
    <d v="2011-01-30T23:00:00"/>
    <n v="4"/>
    <x v="2"/>
    <x v="644"/>
    <n v="43.21"/>
    <n v="15.92"/>
    <n v="5"/>
    <n v="114"/>
    <n v="119"/>
    <x v="23"/>
    <x v="0"/>
    <x v="1"/>
    <m/>
  </r>
  <r>
    <d v="2011-01-31T00:00:00"/>
    <n v="2"/>
    <x v="1"/>
    <x v="645"/>
    <n v="89.58"/>
    <n v="41.2"/>
    <n v="45"/>
    <n v="77"/>
    <n v="122"/>
    <x v="0"/>
    <x v="0"/>
    <x v="1"/>
    <m/>
  </r>
  <r>
    <d v="2011-01-31T01:00:00"/>
    <n v="3"/>
    <x v="0"/>
    <x v="157"/>
    <n v="79.81"/>
    <n v="8.09"/>
    <n v="31"/>
    <n v="119"/>
    <n v="150"/>
    <x v="1"/>
    <x v="0"/>
    <x v="1"/>
    <m/>
  </r>
  <r>
    <d v="2011-01-31T02:00:00"/>
    <n v="4"/>
    <x v="2"/>
    <x v="171"/>
    <n v="53.96"/>
    <n v="9.84"/>
    <n v="4"/>
    <n v="24"/>
    <n v="28"/>
    <x v="2"/>
    <x v="0"/>
    <x v="1"/>
    <m/>
  </r>
  <r>
    <d v="2011-01-31T03:00:00"/>
    <n v="1"/>
    <x v="2"/>
    <x v="646"/>
    <n v="76.84"/>
    <n v="9.06"/>
    <n v="14"/>
    <n v="124"/>
    <n v="138"/>
    <x v="3"/>
    <x v="0"/>
    <x v="1"/>
    <m/>
  </r>
  <r>
    <d v="2011-01-31T04:00:00"/>
    <n v="1"/>
    <x v="0"/>
    <x v="647"/>
    <n v="89.42"/>
    <n v="4.3899999999999997"/>
    <n v="44"/>
    <n v="4"/>
    <n v="48"/>
    <x v="4"/>
    <x v="0"/>
    <x v="1"/>
    <m/>
  </r>
  <r>
    <d v="2011-01-31T05:00:00"/>
    <n v="1"/>
    <x v="2"/>
    <x v="648"/>
    <n v="98.05"/>
    <n v="42.73"/>
    <n v="15"/>
    <n v="1"/>
    <n v="16"/>
    <x v="5"/>
    <x v="0"/>
    <x v="1"/>
    <m/>
  </r>
  <r>
    <d v="2011-01-31T06:00:00"/>
    <n v="3"/>
    <x v="0"/>
    <x v="290"/>
    <n v="96.19"/>
    <n v="28.94"/>
    <n v="47"/>
    <n v="110"/>
    <n v="157"/>
    <x v="6"/>
    <x v="0"/>
    <x v="1"/>
    <m/>
  </r>
  <r>
    <d v="2011-01-31T07:00:00"/>
    <n v="3"/>
    <x v="0"/>
    <x v="649"/>
    <n v="46.03"/>
    <n v="12.95"/>
    <n v="16"/>
    <n v="79"/>
    <n v="95"/>
    <x v="7"/>
    <x v="0"/>
    <x v="1"/>
    <m/>
  </r>
  <r>
    <d v="2011-01-31T08:00:00"/>
    <n v="1"/>
    <x v="0"/>
    <x v="349"/>
    <n v="53.74"/>
    <n v="42.43"/>
    <n v="36"/>
    <n v="102"/>
    <n v="138"/>
    <x v="8"/>
    <x v="0"/>
    <x v="1"/>
    <m/>
  </r>
  <r>
    <d v="2011-01-31T09:00:00"/>
    <n v="4"/>
    <x v="1"/>
    <x v="510"/>
    <n v="28.76"/>
    <n v="40.130000000000003"/>
    <n v="42"/>
    <n v="190"/>
    <n v="232"/>
    <x v="9"/>
    <x v="0"/>
    <x v="1"/>
    <m/>
  </r>
  <r>
    <d v="2011-01-31T10:00:00"/>
    <n v="3"/>
    <x v="0"/>
    <x v="650"/>
    <n v="39.799999999999997"/>
    <n v="5.05"/>
    <n v="14"/>
    <n v="123"/>
    <n v="137"/>
    <x v="10"/>
    <x v="0"/>
    <x v="1"/>
    <m/>
  </r>
  <r>
    <d v="2011-01-31T11:00:00"/>
    <n v="1"/>
    <x v="3"/>
    <x v="651"/>
    <n v="90.59"/>
    <n v="32.21"/>
    <n v="34"/>
    <n v="181"/>
    <n v="215"/>
    <x v="11"/>
    <x v="0"/>
    <x v="1"/>
    <m/>
  </r>
  <r>
    <d v="2011-01-31T12:00:00"/>
    <n v="1"/>
    <x v="2"/>
    <x v="450"/>
    <n v="48.87"/>
    <n v="36.090000000000003"/>
    <n v="7"/>
    <n v="165"/>
    <n v="172"/>
    <x v="12"/>
    <x v="0"/>
    <x v="1"/>
    <m/>
  </r>
  <r>
    <d v="2011-01-31T13:00:00"/>
    <n v="4"/>
    <x v="1"/>
    <x v="652"/>
    <n v="69.64"/>
    <n v="35.79"/>
    <n v="34"/>
    <n v="123"/>
    <n v="157"/>
    <x v="13"/>
    <x v="0"/>
    <x v="1"/>
    <m/>
  </r>
  <r>
    <d v="2011-01-31T14:00:00"/>
    <n v="2"/>
    <x v="2"/>
    <x v="653"/>
    <n v="73.28"/>
    <n v="36.159999999999997"/>
    <n v="35"/>
    <n v="16"/>
    <n v="51"/>
    <x v="14"/>
    <x v="0"/>
    <x v="1"/>
    <m/>
  </r>
  <r>
    <d v="2011-01-31T15:00:00"/>
    <n v="3"/>
    <x v="1"/>
    <x v="183"/>
    <n v="82.55"/>
    <n v="8.4700000000000006"/>
    <n v="26"/>
    <n v="30"/>
    <n v="56"/>
    <x v="15"/>
    <x v="0"/>
    <x v="1"/>
    <m/>
  </r>
  <r>
    <d v="2011-01-31T16:00:00"/>
    <n v="4"/>
    <x v="3"/>
    <x v="654"/>
    <n v="34.619999999999997"/>
    <n v="15.75"/>
    <n v="13"/>
    <n v="128"/>
    <n v="141"/>
    <x v="16"/>
    <x v="0"/>
    <x v="1"/>
    <m/>
  </r>
  <r>
    <d v="2011-01-31T17:00:00"/>
    <n v="1"/>
    <x v="1"/>
    <x v="655"/>
    <n v="44.39"/>
    <n v="42.21"/>
    <n v="22"/>
    <n v="133"/>
    <n v="155"/>
    <x v="17"/>
    <x v="0"/>
    <x v="1"/>
    <m/>
  </r>
  <r>
    <d v="2011-01-31T18:00:00"/>
    <n v="1"/>
    <x v="1"/>
    <x v="656"/>
    <n v="55.87"/>
    <n v="44.92"/>
    <n v="19"/>
    <n v="69"/>
    <n v="88"/>
    <x v="18"/>
    <x v="0"/>
    <x v="1"/>
    <m/>
  </r>
  <r>
    <d v="2011-01-31T19:00:00"/>
    <n v="4"/>
    <x v="1"/>
    <x v="657"/>
    <n v="49.19"/>
    <n v="13.96"/>
    <n v="5"/>
    <n v="35"/>
    <n v="40"/>
    <x v="19"/>
    <x v="0"/>
    <x v="1"/>
    <m/>
  </r>
  <r>
    <d v="2011-01-31T20:00:00"/>
    <n v="3"/>
    <x v="2"/>
    <x v="658"/>
    <n v="98.63"/>
    <n v="1.1499999999999999"/>
    <n v="23"/>
    <n v="135"/>
    <n v="158"/>
    <x v="20"/>
    <x v="0"/>
    <x v="1"/>
    <m/>
  </r>
  <r>
    <d v="2011-01-31T21:00:00"/>
    <n v="2"/>
    <x v="0"/>
    <x v="266"/>
    <n v="86.8"/>
    <n v="42.99"/>
    <n v="22"/>
    <n v="92"/>
    <n v="114"/>
    <x v="21"/>
    <x v="0"/>
    <x v="1"/>
    <m/>
  </r>
  <r>
    <d v="2011-01-31T22:00:00"/>
    <n v="2"/>
    <x v="2"/>
    <x v="659"/>
    <n v="58.37"/>
    <n v="18.850000000000001"/>
    <n v="35"/>
    <n v="72"/>
    <n v="107"/>
    <x v="22"/>
    <x v="0"/>
    <x v="1"/>
    <m/>
  </r>
  <r>
    <d v="2011-01-31T23:00:00"/>
    <n v="1"/>
    <x v="0"/>
    <x v="660"/>
    <n v="90.34"/>
    <n v="16.47"/>
    <n v="11"/>
    <n v="137"/>
    <n v="148"/>
    <x v="23"/>
    <x v="0"/>
    <x v="1"/>
    <m/>
  </r>
  <r>
    <d v="2011-02-01T00:00:00"/>
    <n v="3"/>
    <x v="2"/>
    <x v="60"/>
    <n v="47.81"/>
    <n v="17.350000000000001"/>
    <n v="1"/>
    <n v="23"/>
    <n v="24"/>
    <x v="0"/>
    <x v="1"/>
    <x v="1"/>
    <m/>
  </r>
  <r>
    <d v="2011-02-01T01:00:00"/>
    <n v="2"/>
    <x v="3"/>
    <x v="661"/>
    <n v="82.87"/>
    <n v="20.78"/>
    <n v="26"/>
    <n v="190"/>
    <n v="216"/>
    <x v="1"/>
    <x v="1"/>
    <x v="1"/>
    <m/>
  </r>
  <r>
    <d v="2011-02-01T02:00:00"/>
    <n v="3"/>
    <x v="3"/>
    <x v="662"/>
    <n v="37.89"/>
    <n v="18.91"/>
    <n v="31"/>
    <n v="167"/>
    <n v="198"/>
    <x v="2"/>
    <x v="1"/>
    <x v="1"/>
    <m/>
  </r>
  <r>
    <d v="2011-02-01T03:00:00"/>
    <n v="3"/>
    <x v="1"/>
    <x v="663"/>
    <n v="81.790000000000006"/>
    <n v="28.32"/>
    <n v="28"/>
    <n v="1"/>
    <n v="29"/>
    <x v="3"/>
    <x v="1"/>
    <x v="1"/>
    <m/>
  </r>
  <r>
    <d v="2011-02-01T04:00:00"/>
    <n v="1"/>
    <x v="3"/>
    <x v="664"/>
    <n v="56.52"/>
    <n v="3.95"/>
    <n v="49"/>
    <n v="19"/>
    <n v="68"/>
    <x v="4"/>
    <x v="1"/>
    <x v="1"/>
    <m/>
  </r>
  <r>
    <d v="2011-02-01T05:00:00"/>
    <n v="2"/>
    <x v="1"/>
    <x v="665"/>
    <n v="28.6"/>
    <n v="48.58"/>
    <n v="45"/>
    <n v="32"/>
    <n v="77"/>
    <x v="5"/>
    <x v="1"/>
    <x v="1"/>
    <m/>
  </r>
  <r>
    <d v="2011-02-01T06:00:00"/>
    <n v="4"/>
    <x v="0"/>
    <x v="666"/>
    <n v="41.86"/>
    <n v="46.82"/>
    <n v="39"/>
    <n v="13"/>
    <n v="52"/>
    <x v="6"/>
    <x v="1"/>
    <x v="1"/>
    <m/>
  </r>
  <r>
    <d v="2011-02-01T07:00:00"/>
    <n v="1"/>
    <x v="3"/>
    <x v="667"/>
    <n v="52.18"/>
    <n v="46.72"/>
    <n v="39"/>
    <n v="181"/>
    <n v="220"/>
    <x v="7"/>
    <x v="1"/>
    <x v="1"/>
    <m/>
  </r>
  <r>
    <d v="2011-02-01T08:00:00"/>
    <n v="2"/>
    <x v="0"/>
    <x v="668"/>
    <n v="79.94"/>
    <n v="43.96"/>
    <n v="43"/>
    <n v="54"/>
    <n v="97"/>
    <x v="8"/>
    <x v="1"/>
    <x v="1"/>
    <m/>
  </r>
  <r>
    <d v="2011-02-01T09:00:00"/>
    <n v="2"/>
    <x v="2"/>
    <x v="669"/>
    <n v="25.84"/>
    <n v="33.020000000000003"/>
    <n v="32"/>
    <n v="36"/>
    <n v="68"/>
    <x v="9"/>
    <x v="1"/>
    <x v="1"/>
    <m/>
  </r>
  <r>
    <d v="2011-02-01T10:00:00"/>
    <n v="2"/>
    <x v="0"/>
    <x v="670"/>
    <n v="72.760000000000005"/>
    <n v="11.06"/>
    <n v="28"/>
    <n v="104"/>
    <n v="132"/>
    <x v="10"/>
    <x v="1"/>
    <x v="1"/>
    <m/>
  </r>
  <r>
    <d v="2011-02-01T11:00:00"/>
    <n v="2"/>
    <x v="2"/>
    <x v="671"/>
    <n v="77.28"/>
    <n v="2.4700000000000002"/>
    <n v="32"/>
    <n v="83"/>
    <n v="115"/>
    <x v="11"/>
    <x v="1"/>
    <x v="1"/>
    <m/>
  </r>
  <r>
    <d v="2011-02-01T12:00:00"/>
    <n v="2"/>
    <x v="0"/>
    <x v="672"/>
    <n v="72.31"/>
    <n v="4.97"/>
    <n v="35"/>
    <n v="112"/>
    <n v="147"/>
    <x v="12"/>
    <x v="1"/>
    <x v="1"/>
    <m/>
  </r>
  <r>
    <d v="2011-02-01T13:00:00"/>
    <n v="3"/>
    <x v="0"/>
    <x v="673"/>
    <n v="80.849999999999994"/>
    <n v="16.2"/>
    <n v="16"/>
    <n v="133"/>
    <n v="149"/>
    <x v="13"/>
    <x v="1"/>
    <x v="1"/>
    <m/>
  </r>
  <r>
    <d v="2011-02-01T14:00:00"/>
    <n v="1"/>
    <x v="3"/>
    <x v="674"/>
    <n v="34.25"/>
    <n v="25.19"/>
    <n v="9"/>
    <n v="160"/>
    <n v="169"/>
    <x v="14"/>
    <x v="1"/>
    <x v="1"/>
    <m/>
  </r>
  <r>
    <d v="2011-02-01T15:00:00"/>
    <n v="3"/>
    <x v="0"/>
    <x v="498"/>
    <n v="66.97"/>
    <n v="49.66"/>
    <n v="0"/>
    <n v="127"/>
    <n v="127"/>
    <x v="15"/>
    <x v="1"/>
    <x v="1"/>
    <m/>
  </r>
  <r>
    <d v="2011-02-01T16:00:00"/>
    <n v="4"/>
    <x v="3"/>
    <x v="675"/>
    <n v="95.29"/>
    <n v="21.77"/>
    <n v="42"/>
    <n v="49"/>
    <n v="91"/>
    <x v="16"/>
    <x v="1"/>
    <x v="1"/>
    <m/>
  </r>
  <r>
    <d v="2011-02-01T17:00:00"/>
    <n v="2"/>
    <x v="3"/>
    <x v="676"/>
    <n v="68.86"/>
    <n v="26.23"/>
    <n v="16"/>
    <n v="83"/>
    <n v="99"/>
    <x v="17"/>
    <x v="1"/>
    <x v="1"/>
    <m/>
  </r>
  <r>
    <d v="2011-02-01T18:00:00"/>
    <n v="1"/>
    <x v="1"/>
    <x v="677"/>
    <n v="68.91"/>
    <n v="34.76"/>
    <n v="41"/>
    <n v="197"/>
    <n v="238"/>
    <x v="18"/>
    <x v="1"/>
    <x v="1"/>
    <m/>
  </r>
  <r>
    <d v="2011-02-01T19:00:00"/>
    <n v="2"/>
    <x v="1"/>
    <x v="678"/>
    <n v="78.92"/>
    <n v="9.0399999999999991"/>
    <n v="27"/>
    <n v="199"/>
    <n v="226"/>
    <x v="19"/>
    <x v="1"/>
    <x v="1"/>
    <m/>
  </r>
  <r>
    <d v="2011-02-01T20:00:00"/>
    <n v="1"/>
    <x v="2"/>
    <x v="107"/>
    <n v="46.66"/>
    <n v="46.64"/>
    <n v="37"/>
    <n v="78"/>
    <n v="115"/>
    <x v="20"/>
    <x v="1"/>
    <x v="1"/>
    <m/>
  </r>
  <r>
    <d v="2011-02-01T21:00:00"/>
    <n v="3"/>
    <x v="0"/>
    <x v="679"/>
    <n v="76.040000000000006"/>
    <n v="26.45"/>
    <n v="35"/>
    <n v="85"/>
    <n v="120"/>
    <x v="21"/>
    <x v="1"/>
    <x v="1"/>
    <m/>
  </r>
  <r>
    <d v="2011-02-01T22:00:00"/>
    <n v="1"/>
    <x v="2"/>
    <x v="680"/>
    <n v="93.3"/>
    <n v="13.81"/>
    <n v="44"/>
    <n v="178"/>
    <n v="222"/>
    <x v="22"/>
    <x v="1"/>
    <x v="1"/>
    <m/>
  </r>
  <r>
    <d v="2011-02-01T23:00:00"/>
    <n v="4"/>
    <x v="0"/>
    <x v="681"/>
    <n v="20.87"/>
    <n v="46.76"/>
    <n v="26"/>
    <n v="193"/>
    <n v="219"/>
    <x v="23"/>
    <x v="1"/>
    <x v="1"/>
    <m/>
  </r>
  <r>
    <d v="2011-02-02T00:00:00"/>
    <n v="4"/>
    <x v="1"/>
    <x v="682"/>
    <n v="89.61"/>
    <n v="31.27"/>
    <n v="42"/>
    <n v="188"/>
    <n v="230"/>
    <x v="0"/>
    <x v="1"/>
    <x v="1"/>
    <m/>
  </r>
  <r>
    <d v="2011-02-02T01:00:00"/>
    <n v="1"/>
    <x v="1"/>
    <x v="18"/>
    <n v="37.49"/>
    <n v="24.18"/>
    <n v="36"/>
    <n v="155"/>
    <n v="191"/>
    <x v="1"/>
    <x v="1"/>
    <x v="1"/>
    <m/>
  </r>
  <r>
    <d v="2011-02-02T02:00:00"/>
    <n v="1"/>
    <x v="0"/>
    <x v="683"/>
    <n v="56.47"/>
    <n v="29.01"/>
    <n v="45"/>
    <n v="99"/>
    <n v="144"/>
    <x v="2"/>
    <x v="1"/>
    <x v="1"/>
    <m/>
  </r>
  <r>
    <d v="2011-02-02T03:00:00"/>
    <n v="1"/>
    <x v="0"/>
    <x v="535"/>
    <n v="88.19"/>
    <n v="37.42"/>
    <n v="24"/>
    <n v="171"/>
    <n v="195"/>
    <x v="3"/>
    <x v="1"/>
    <x v="1"/>
    <m/>
  </r>
  <r>
    <d v="2011-02-02T04:00:00"/>
    <n v="1"/>
    <x v="1"/>
    <x v="684"/>
    <n v="85.91"/>
    <n v="7.73"/>
    <n v="33"/>
    <n v="139"/>
    <n v="172"/>
    <x v="4"/>
    <x v="1"/>
    <x v="1"/>
    <m/>
  </r>
  <r>
    <d v="2011-02-02T05:00:00"/>
    <n v="4"/>
    <x v="1"/>
    <x v="685"/>
    <n v="91.35"/>
    <n v="43.24"/>
    <n v="2"/>
    <n v="56"/>
    <n v="58"/>
    <x v="5"/>
    <x v="1"/>
    <x v="1"/>
    <m/>
  </r>
  <r>
    <d v="2011-02-02T06:00:00"/>
    <n v="2"/>
    <x v="2"/>
    <x v="686"/>
    <n v="95.23"/>
    <n v="47.98"/>
    <n v="28"/>
    <n v="153"/>
    <n v="181"/>
    <x v="6"/>
    <x v="1"/>
    <x v="1"/>
    <m/>
  </r>
  <r>
    <d v="2011-02-02T07:00:00"/>
    <n v="1"/>
    <x v="1"/>
    <x v="535"/>
    <n v="55.77"/>
    <n v="28.35"/>
    <n v="34"/>
    <n v="24"/>
    <n v="58"/>
    <x v="7"/>
    <x v="1"/>
    <x v="1"/>
    <m/>
  </r>
  <r>
    <d v="2011-02-02T08:00:00"/>
    <n v="1"/>
    <x v="0"/>
    <x v="687"/>
    <n v="72.510000000000005"/>
    <n v="34.11"/>
    <n v="42"/>
    <n v="14"/>
    <n v="56"/>
    <x v="8"/>
    <x v="1"/>
    <x v="1"/>
    <m/>
  </r>
  <r>
    <d v="2011-02-02T09:00:00"/>
    <n v="4"/>
    <x v="2"/>
    <x v="688"/>
    <n v="51.24"/>
    <n v="42.99"/>
    <n v="40"/>
    <n v="102"/>
    <n v="142"/>
    <x v="9"/>
    <x v="1"/>
    <x v="1"/>
    <m/>
  </r>
  <r>
    <d v="2011-02-02T10:00:00"/>
    <n v="4"/>
    <x v="0"/>
    <x v="689"/>
    <n v="48.06"/>
    <n v="18.739999999999998"/>
    <n v="9"/>
    <n v="97"/>
    <n v="106"/>
    <x v="10"/>
    <x v="1"/>
    <x v="1"/>
    <m/>
  </r>
  <r>
    <d v="2011-02-02T11:00:00"/>
    <n v="3"/>
    <x v="3"/>
    <x v="690"/>
    <n v="54.53"/>
    <n v="49.64"/>
    <n v="37"/>
    <n v="76"/>
    <n v="113"/>
    <x v="11"/>
    <x v="1"/>
    <x v="1"/>
    <m/>
  </r>
  <r>
    <d v="2011-02-02T12:00:00"/>
    <n v="1"/>
    <x v="2"/>
    <x v="148"/>
    <n v="79.45"/>
    <n v="34.03"/>
    <n v="37"/>
    <n v="180"/>
    <n v="217"/>
    <x v="12"/>
    <x v="1"/>
    <x v="1"/>
    <m/>
  </r>
  <r>
    <d v="2011-02-02T13:00:00"/>
    <n v="3"/>
    <x v="0"/>
    <x v="691"/>
    <n v="60.12"/>
    <n v="21.2"/>
    <n v="0"/>
    <n v="103"/>
    <n v="103"/>
    <x v="13"/>
    <x v="1"/>
    <x v="1"/>
    <m/>
  </r>
  <r>
    <d v="2011-02-02T14:00:00"/>
    <n v="4"/>
    <x v="1"/>
    <x v="472"/>
    <n v="85.12"/>
    <n v="33.869999999999997"/>
    <n v="0"/>
    <n v="64"/>
    <n v="64"/>
    <x v="14"/>
    <x v="1"/>
    <x v="1"/>
    <m/>
  </r>
  <r>
    <d v="2011-02-02T15:00:00"/>
    <n v="4"/>
    <x v="3"/>
    <x v="692"/>
    <n v="79.62"/>
    <n v="26.08"/>
    <n v="31"/>
    <n v="112"/>
    <n v="143"/>
    <x v="15"/>
    <x v="1"/>
    <x v="1"/>
    <m/>
  </r>
  <r>
    <d v="2011-02-02T16:00:00"/>
    <n v="2"/>
    <x v="0"/>
    <x v="693"/>
    <n v="21.64"/>
    <n v="5.58"/>
    <n v="21"/>
    <n v="122"/>
    <n v="143"/>
    <x v="16"/>
    <x v="1"/>
    <x v="1"/>
    <m/>
  </r>
  <r>
    <d v="2011-02-02T17:00:00"/>
    <n v="1"/>
    <x v="2"/>
    <x v="694"/>
    <n v="70.42"/>
    <n v="39.79"/>
    <n v="18"/>
    <n v="110"/>
    <n v="128"/>
    <x v="17"/>
    <x v="1"/>
    <x v="1"/>
    <m/>
  </r>
  <r>
    <d v="2011-02-02T18:00:00"/>
    <n v="3"/>
    <x v="0"/>
    <x v="695"/>
    <n v="54.93"/>
    <n v="28.22"/>
    <n v="34"/>
    <n v="122"/>
    <n v="156"/>
    <x v="18"/>
    <x v="1"/>
    <x v="1"/>
    <m/>
  </r>
  <r>
    <d v="2011-02-02T19:00:00"/>
    <n v="4"/>
    <x v="3"/>
    <x v="279"/>
    <n v="56.53"/>
    <n v="39.79"/>
    <n v="5"/>
    <n v="53"/>
    <n v="58"/>
    <x v="19"/>
    <x v="1"/>
    <x v="1"/>
    <m/>
  </r>
  <r>
    <d v="2011-02-02T20:00:00"/>
    <n v="4"/>
    <x v="2"/>
    <x v="696"/>
    <n v="85.47"/>
    <n v="7.75"/>
    <n v="33"/>
    <n v="166"/>
    <n v="199"/>
    <x v="20"/>
    <x v="1"/>
    <x v="1"/>
    <m/>
  </r>
  <r>
    <d v="2011-02-02T21:00:00"/>
    <n v="3"/>
    <x v="3"/>
    <x v="697"/>
    <n v="63.81"/>
    <n v="26.92"/>
    <n v="14"/>
    <n v="178"/>
    <n v="192"/>
    <x v="21"/>
    <x v="1"/>
    <x v="1"/>
    <m/>
  </r>
  <r>
    <d v="2011-02-02T22:00:00"/>
    <n v="2"/>
    <x v="0"/>
    <x v="698"/>
    <n v="90.85"/>
    <n v="38.33"/>
    <n v="43"/>
    <n v="19"/>
    <n v="62"/>
    <x v="22"/>
    <x v="1"/>
    <x v="1"/>
    <m/>
  </r>
  <r>
    <d v="2011-02-02T23:00:00"/>
    <n v="4"/>
    <x v="1"/>
    <x v="699"/>
    <n v="77.02"/>
    <n v="49.42"/>
    <n v="41"/>
    <n v="191"/>
    <n v="232"/>
    <x v="23"/>
    <x v="1"/>
    <x v="1"/>
    <m/>
  </r>
  <r>
    <d v="2011-02-03T00:00:00"/>
    <n v="1"/>
    <x v="1"/>
    <x v="263"/>
    <n v="64.23"/>
    <n v="44.22"/>
    <n v="44"/>
    <n v="88"/>
    <n v="132"/>
    <x v="0"/>
    <x v="1"/>
    <x v="1"/>
    <m/>
  </r>
  <r>
    <d v="2011-02-03T01:00:00"/>
    <n v="4"/>
    <x v="0"/>
    <x v="700"/>
    <n v="80.36"/>
    <n v="43.22"/>
    <n v="2"/>
    <n v="10"/>
    <n v="12"/>
    <x v="1"/>
    <x v="1"/>
    <x v="1"/>
    <m/>
  </r>
  <r>
    <d v="2011-02-03T02:00:00"/>
    <n v="1"/>
    <x v="0"/>
    <x v="701"/>
    <n v="23.07"/>
    <n v="12.37"/>
    <n v="49"/>
    <n v="126"/>
    <n v="175"/>
    <x v="2"/>
    <x v="1"/>
    <x v="1"/>
    <m/>
  </r>
  <r>
    <d v="2011-02-03T03:00:00"/>
    <n v="3"/>
    <x v="0"/>
    <x v="702"/>
    <n v="22.17"/>
    <n v="41.9"/>
    <n v="36"/>
    <n v="51"/>
    <n v="87"/>
    <x v="3"/>
    <x v="1"/>
    <x v="1"/>
    <m/>
  </r>
  <r>
    <d v="2011-02-03T04:00:00"/>
    <n v="1"/>
    <x v="2"/>
    <x v="703"/>
    <n v="26.67"/>
    <n v="8.4600000000000009"/>
    <n v="21"/>
    <n v="53"/>
    <n v="74"/>
    <x v="4"/>
    <x v="1"/>
    <x v="1"/>
    <m/>
  </r>
  <r>
    <d v="2011-02-03T05:00:00"/>
    <n v="3"/>
    <x v="3"/>
    <x v="704"/>
    <n v="55.01"/>
    <n v="9.91"/>
    <n v="44"/>
    <n v="68"/>
    <n v="112"/>
    <x v="5"/>
    <x v="1"/>
    <x v="1"/>
    <m/>
  </r>
  <r>
    <d v="2011-02-03T06:00:00"/>
    <n v="1"/>
    <x v="3"/>
    <x v="705"/>
    <n v="38.840000000000003"/>
    <n v="5.51"/>
    <n v="28"/>
    <n v="6"/>
    <n v="34"/>
    <x v="6"/>
    <x v="1"/>
    <x v="1"/>
    <m/>
  </r>
  <r>
    <d v="2011-02-03T07:00:00"/>
    <n v="3"/>
    <x v="3"/>
    <x v="706"/>
    <n v="98.74"/>
    <n v="42.88"/>
    <n v="13"/>
    <n v="139"/>
    <n v="152"/>
    <x v="7"/>
    <x v="1"/>
    <x v="1"/>
    <m/>
  </r>
  <r>
    <d v="2011-02-03T08:00:00"/>
    <n v="1"/>
    <x v="0"/>
    <x v="533"/>
    <n v="63.38"/>
    <n v="5.41"/>
    <n v="29"/>
    <n v="129"/>
    <n v="158"/>
    <x v="8"/>
    <x v="1"/>
    <x v="1"/>
    <m/>
  </r>
  <r>
    <d v="2011-02-03T09:00:00"/>
    <n v="2"/>
    <x v="3"/>
    <x v="707"/>
    <n v="72.989999999999995"/>
    <n v="6.91"/>
    <n v="14"/>
    <n v="102"/>
    <n v="116"/>
    <x v="9"/>
    <x v="1"/>
    <x v="1"/>
    <m/>
  </r>
  <r>
    <d v="2011-02-03T10:00:00"/>
    <n v="1"/>
    <x v="0"/>
    <x v="262"/>
    <n v="42.31"/>
    <n v="12.29"/>
    <n v="49"/>
    <n v="148"/>
    <n v="197"/>
    <x v="10"/>
    <x v="1"/>
    <x v="1"/>
    <m/>
  </r>
  <r>
    <d v="2011-02-03T11:00:00"/>
    <n v="1"/>
    <x v="2"/>
    <x v="708"/>
    <n v="45.74"/>
    <n v="28.63"/>
    <n v="28"/>
    <n v="68"/>
    <n v="96"/>
    <x v="11"/>
    <x v="1"/>
    <x v="1"/>
    <m/>
  </r>
  <r>
    <d v="2011-02-03T12:00:00"/>
    <n v="2"/>
    <x v="1"/>
    <x v="709"/>
    <n v="46.84"/>
    <n v="44.01"/>
    <n v="13"/>
    <n v="90"/>
    <n v="103"/>
    <x v="12"/>
    <x v="1"/>
    <x v="1"/>
    <m/>
  </r>
  <r>
    <d v="2011-02-03T13:00:00"/>
    <n v="4"/>
    <x v="0"/>
    <x v="710"/>
    <n v="75.900000000000006"/>
    <n v="20.91"/>
    <n v="2"/>
    <n v="94"/>
    <n v="96"/>
    <x v="13"/>
    <x v="1"/>
    <x v="1"/>
    <m/>
  </r>
  <r>
    <d v="2011-02-03T14:00:00"/>
    <n v="4"/>
    <x v="0"/>
    <x v="711"/>
    <n v="57.9"/>
    <n v="27.31"/>
    <n v="21"/>
    <n v="117"/>
    <n v="138"/>
    <x v="14"/>
    <x v="1"/>
    <x v="1"/>
    <m/>
  </r>
  <r>
    <d v="2011-02-03T15:00:00"/>
    <n v="1"/>
    <x v="1"/>
    <x v="712"/>
    <n v="61.41"/>
    <n v="8.32"/>
    <n v="32"/>
    <n v="120"/>
    <n v="152"/>
    <x v="15"/>
    <x v="1"/>
    <x v="1"/>
    <m/>
  </r>
  <r>
    <d v="2011-02-03T16:00:00"/>
    <n v="2"/>
    <x v="1"/>
    <x v="713"/>
    <n v="67.36"/>
    <n v="13.3"/>
    <n v="22"/>
    <n v="35"/>
    <n v="57"/>
    <x v="16"/>
    <x v="1"/>
    <x v="1"/>
    <m/>
  </r>
  <r>
    <d v="2011-02-03T17:00:00"/>
    <n v="1"/>
    <x v="2"/>
    <x v="714"/>
    <n v="81.5"/>
    <n v="6.7"/>
    <n v="6"/>
    <n v="20"/>
    <n v="26"/>
    <x v="17"/>
    <x v="1"/>
    <x v="1"/>
    <m/>
  </r>
  <r>
    <d v="2011-02-03T18:00:00"/>
    <n v="3"/>
    <x v="3"/>
    <x v="505"/>
    <n v="27.23"/>
    <n v="20.5"/>
    <n v="19"/>
    <n v="52"/>
    <n v="71"/>
    <x v="18"/>
    <x v="1"/>
    <x v="1"/>
    <m/>
  </r>
  <r>
    <d v="2011-02-03T19:00:00"/>
    <n v="3"/>
    <x v="0"/>
    <x v="715"/>
    <n v="82.15"/>
    <n v="29.52"/>
    <n v="6"/>
    <n v="146"/>
    <n v="152"/>
    <x v="19"/>
    <x v="1"/>
    <x v="1"/>
    <m/>
  </r>
  <r>
    <d v="2011-02-03T20:00:00"/>
    <n v="1"/>
    <x v="3"/>
    <x v="582"/>
    <n v="65.06"/>
    <n v="14.2"/>
    <n v="16"/>
    <n v="2"/>
    <n v="18"/>
    <x v="20"/>
    <x v="1"/>
    <x v="1"/>
    <m/>
  </r>
  <r>
    <d v="2011-02-03T21:00:00"/>
    <n v="4"/>
    <x v="0"/>
    <x v="362"/>
    <n v="73.53"/>
    <n v="42.3"/>
    <n v="31"/>
    <n v="187"/>
    <n v="218"/>
    <x v="21"/>
    <x v="1"/>
    <x v="1"/>
    <m/>
  </r>
  <r>
    <d v="2011-02-03T22:00:00"/>
    <n v="4"/>
    <x v="2"/>
    <x v="384"/>
    <n v="46.2"/>
    <n v="49.06"/>
    <n v="14"/>
    <n v="80"/>
    <n v="94"/>
    <x v="22"/>
    <x v="1"/>
    <x v="1"/>
    <m/>
  </r>
  <r>
    <d v="2011-02-03T23:00:00"/>
    <n v="1"/>
    <x v="1"/>
    <x v="716"/>
    <n v="52.75"/>
    <n v="6.01"/>
    <n v="12"/>
    <n v="93"/>
    <n v="105"/>
    <x v="23"/>
    <x v="1"/>
    <x v="1"/>
    <m/>
  </r>
  <r>
    <d v="2011-02-04T00:00:00"/>
    <n v="1"/>
    <x v="2"/>
    <x v="717"/>
    <n v="38.49"/>
    <n v="0.89"/>
    <n v="46"/>
    <n v="99"/>
    <n v="145"/>
    <x v="0"/>
    <x v="1"/>
    <x v="1"/>
    <m/>
  </r>
  <r>
    <d v="2011-02-04T01:00:00"/>
    <n v="3"/>
    <x v="1"/>
    <x v="718"/>
    <n v="98.34"/>
    <n v="39.49"/>
    <n v="2"/>
    <n v="161"/>
    <n v="163"/>
    <x v="1"/>
    <x v="1"/>
    <x v="1"/>
    <m/>
  </r>
  <r>
    <d v="2011-02-04T02:00:00"/>
    <n v="4"/>
    <x v="3"/>
    <x v="719"/>
    <n v="59.76"/>
    <n v="9.5299999999999994"/>
    <n v="24"/>
    <n v="156"/>
    <n v="180"/>
    <x v="2"/>
    <x v="1"/>
    <x v="1"/>
    <m/>
  </r>
  <r>
    <d v="2011-02-04T03:00:00"/>
    <n v="1"/>
    <x v="3"/>
    <x v="720"/>
    <n v="99.69"/>
    <n v="17.66"/>
    <n v="48"/>
    <n v="115"/>
    <n v="163"/>
    <x v="3"/>
    <x v="1"/>
    <x v="1"/>
    <m/>
  </r>
  <r>
    <d v="2011-02-04T04:00:00"/>
    <n v="3"/>
    <x v="2"/>
    <x v="721"/>
    <n v="59.18"/>
    <n v="19.71"/>
    <n v="31"/>
    <n v="184"/>
    <n v="215"/>
    <x v="4"/>
    <x v="1"/>
    <x v="1"/>
    <m/>
  </r>
  <r>
    <d v="2011-02-04T05:00:00"/>
    <n v="4"/>
    <x v="1"/>
    <x v="722"/>
    <n v="37.58"/>
    <n v="45.83"/>
    <n v="15"/>
    <n v="72"/>
    <n v="87"/>
    <x v="5"/>
    <x v="1"/>
    <x v="1"/>
    <m/>
  </r>
  <r>
    <d v="2011-02-04T06:00:00"/>
    <n v="2"/>
    <x v="2"/>
    <x v="723"/>
    <n v="60.6"/>
    <n v="32.94"/>
    <n v="0"/>
    <n v="39"/>
    <n v="39"/>
    <x v="6"/>
    <x v="1"/>
    <x v="1"/>
    <m/>
  </r>
  <r>
    <d v="2011-02-04T07:00:00"/>
    <n v="3"/>
    <x v="1"/>
    <x v="724"/>
    <n v="23.17"/>
    <n v="2.0299999999999998"/>
    <n v="45"/>
    <n v="49"/>
    <n v="94"/>
    <x v="7"/>
    <x v="1"/>
    <x v="1"/>
    <m/>
  </r>
  <r>
    <d v="2011-02-04T08:00:00"/>
    <n v="4"/>
    <x v="1"/>
    <x v="725"/>
    <n v="92.38"/>
    <n v="0.74"/>
    <n v="2"/>
    <n v="146"/>
    <n v="148"/>
    <x v="8"/>
    <x v="1"/>
    <x v="1"/>
    <m/>
  </r>
  <r>
    <d v="2011-02-04T09:00:00"/>
    <n v="4"/>
    <x v="3"/>
    <x v="726"/>
    <n v="85.48"/>
    <n v="9.98"/>
    <n v="19"/>
    <n v="149"/>
    <n v="168"/>
    <x v="9"/>
    <x v="1"/>
    <x v="1"/>
    <m/>
  </r>
  <r>
    <d v="2011-02-04T10:00:00"/>
    <n v="3"/>
    <x v="3"/>
    <x v="727"/>
    <n v="78.069999999999993"/>
    <n v="15.91"/>
    <n v="27"/>
    <n v="178"/>
    <n v="205"/>
    <x v="10"/>
    <x v="1"/>
    <x v="1"/>
    <m/>
  </r>
  <r>
    <d v="2011-02-04T11:00:00"/>
    <n v="2"/>
    <x v="1"/>
    <x v="728"/>
    <n v="68.790000000000006"/>
    <n v="24.23"/>
    <n v="21"/>
    <n v="48"/>
    <n v="69"/>
    <x v="11"/>
    <x v="1"/>
    <x v="1"/>
    <m/>
  </r>
  <r>
    <d v="2011-02-04T12:00:00"/>
    <n v="3"/>
    <x v="1"/>
    <x v="729"/>
    <n v="66.39"/>
    <n v="41.89"/>
    <n v="35"/>
    <n v="179"/>
    <n v="214"/>
    <x v="12"/>
    <x v="1"/>
    <x v="1"/>
    <m/>
  </r>
  <r>
    <d v="2011-02-04T13:00:00"/>
    <n v="4"/>
    <x v="1"/>
    <x v="547"/>
    <n v="99.74"/>
    <n v="15.74"/>
    <n v="40"/>
    <n v="122"/>
    <n v="162"/>
    <x v="13"/>
    <x v="1"/>
    <x v="1"/>
    <m/>
  </r>
  <r>
    <d v="2011-02-04T14:00:00"/>
    <n v="1"/>
    <x v="3"/>
    <x v="730"/>
    <n v="42.24"/>
    <n v="18.829999999999998"/>
    <n v="0"/>
    <n v="149"/>
    <n v="149"/>
    <x v="14"/>
    <x v="1"/>
    <x v="1"/>
    <m/>
  </r>
  <r>
    <d v="2011-02-04T15:00:00"/>
    <n v="1"/>
    <x v="3"/>
    <x v="731"/>
    <n v="82.37"/>
    <n v="16.47"/>
    <n v="13"/>
    <n v="112"/>
    <n v="125"/>
    <x v="15"/>
    <x v="1"/>
    <x v="1"/>
    <m/>
  </r>
  <r>
    <d v="2011-02-04T16:00:00"/>
    <n v="3"/>
    <x v="0"/>
    <x v="732"/>
    <n v="66.510000000000005"/>
    <n v="0.45"/>
    <n v="44"/>
    <n v="189"/>
    <n v="233"/>
    <x v="16"/>
    <x v="1"/>
    <x v="1"/>
    <m/>
  </r>
  <r>
    <d v="2011-02-04T17:00:00"/>
    <n v="4"/>
    <x v="1"/>
    <x v="733"/>
    <n v="98.07"/>
    <n v="47.76"/>
    <n v="14"/>
    <n v="59"/>
    <n v="73"/>
    <x v="17"/>
    <x v="1"/>
    <x v="1"/>
    <m/>
  </r>
  <r>
    <d v="2011-02-04T18:00:00"/>
    <n v="1"/>
    <x v="0"/>
    <x v="734"/>
    <n v="86.22"/>
    <n v="6.95"/>
    <n v="31"/>
    <n v="6"/>
    <n v="37"/>
    <x v="18"/>
    <x v="1"/>
    <x v="1"/>
    <m/>
  </r>
  <r>
    <d v="2011-02-04T19:00:00"/>
    <n v="4"/>
    <x v="1"/>
    <x v="735"/>
    <n v="99.88"/>
    <n v="14.38"/>
    <n v="17"/>
    <n v="118"/>
    <n v="135"/>
    <x v="19"/>
    <x v="1"/>
    <x v="1"/>
    <m/>
  </r>
  <r>
    <d v="2011-02-04T20:00:00"/>
    <n v="3"/>
    <x v="3"/>
    <x v="736"/>
    <n v="67.069999999999993"/>
    <n v="6.47"/>
    <n v="47"/>
    <n v="180"/>
    <n v="227"/>
    <x v="20"/>
    <x v="1"/>
    <x v="1"/>
    <m/>
  </r>
  <r>
    <d v="2011-02-04T21:00:00"/>
    <n v="1"/>
    <x v="0"/>
    <x v="737"/>
    <n v="36.36"/>
    <n v="24.53"/>
    <n v="37"/>
    <n v="30"/>
    <n v="67"/>
    <x v="21"/>
    <x v="1"/>
    <x v="1"/>
    <m/>
  </r>
  <r>
    <d v="2011-02-04T22:00:00"/>
    <n v="4"/>
    <x v="0"/>
    <x v="91"/>
    <n v="60.29"/>
    <n v="46.61"/>
    <n v="21"/>
    <n v="131"/>
    <n v="152"/>
    <x v="22"/>
    <x v="1"/>
    <x v="1"/>
    <m/>
  </r>
  <r>
    <d v="2011-02-04T23:00:00"/>
    <n v="1"/>
    <x v="2"/>
    <x v="738"/>
    <n v="76.89"/>
    <n v="5.04"/>
    <n v="15"/>
    <n v="92"/>
    <n v="107"/>
    <x v="23"/>
    <x v="1"/>
    <x v="1"/>
    <m/>
  </r>
  <r>
    <d v="2011-02-05T00:00:00"/>
    <n v="3"/>
    <x v="1"/>
    <x v="502"/>
    <n v="81.95"/>
    <n v="22.04"/>
    <n v="10"/>
    <n v="6"/>
    <n v="16"/>
    <x v="0"/>
    <x v="1"/>
    <x v="1"/>
    <m/>
  </r>
  <r>
    <d v="2011-02-05T01:00:00"/>
    <n v="4"/>
    <x v="3"/>
    <x v="739"/>
    <n v="20.04"/>
    <n v="1.1200000000000001"/>
    <n v="6"/>
    <n v="130"/>
    <n v="136"/>
    <x v="1"/>
    <x v="1"/>
    <x v="1"/>
    <m/>
  </r>
  <r>
    <d v="2011-02-05T02:00:00"/>
    <n v="1"/>
    <x v="2"/>
    <x v="740"/>
    <n v="60.4"/>
    <n v="38.54"/>
    <n v="8"/>
    <n v="24"/>
    <n v="32"/>
    <x v="2"/>
    <x v="1"/>
    <x v="1"/>
    <m/>
  </r>
  <r>
    <d v="2011-02-05T03:00:00"/>
    <n v="3"/>
    <x v="2"/>
    <x v="209"/>
    <n v="38.82"/>
    <n v="32.06"/>
    <n v="0"/>
    <n v="161"/>
    <n v="161"/>
    <x v="3"/>
    <x v="1"/>
    <x v="1"/>
    <m/>
  </r>
  <r>
    <d v="2011-02-05T04:00:00"/>
    <n v="1"/>
    <x v="1"/>
    <x v="741"/>
    <n v="89.99"/>
    <n v="34.979999999999997"/>
    <n v="41"/>
    <n v="32"/>
    <n v="73"/>
    <x v="4"/>
    <x v="1"/>
    <x v="1"/>
    <m/>
  </r>
  <r>
    <d v="2011-02-05T05:00:00"/>
    <n v="1"/>
    <x v="2"/>
    <x v="45"/>
    <n v="32.229999999999997"/>
    <n v="23.62"/>
    <n v="7"/>
    <n v="94"/>
    <n v="101"/>
    <x v="5"/>
    <x v="1"/>
    <x v="1"/>
    <m/>
  </r>
  <r>
    <d v="2011-02-05T06:00:00"/>
    <n v="2"/>
    <x v="1"/>
    <x v="742"/>
    <n v="73.319999999999993"/>
    <n v="45.38"/>
    <n v="10"/>
    <n v="87"/>
    <n v="97"/>
    <x v="6"/>
    <x v="1"/>
    <x v="1"/>
    <m/>
  </r>
  <r>
    <d v="2011-02-05T07:00:00"/>
    <n v="2"/>
    <x v="2"/>
    <x v="501"/>
    <n v="41.28"/>
    <n v="20.48"/>
    <n v="4"/>
    <n v="125"/>
    <n v="129"/>
    <x v="7"/>
    <x v="1"/>
    <x v="1"/>
    <m/>
  </r>
  <r>
    <d v="2011-02-05T08:00:00"/>
    <n v="3"/>
    <x v="1"/>
    <x v="743"/>
    <n v="48.52"/>
    <n v="25.7"/>
    <n v="28"/>
    <n v="37"/>
    <n v="65"/>
    <x v="8"/>
    <x v="1"/>
    <x v="1"/>
    <m/>
  </r>
  <r>
    <d v="2011-02-05T09:00:00"/>
    <n v="2"/>
    <x v="3"/>
    <x v="744"/>
    <n v="95.24"/>
    <n v="34.76"/>
    <n v="5"/>
    <n v="109"/>
    <n v="114"/>
    <x v="9"/>
    <x v="1"/>
    <x v="1"/>
    <m/>
  </r>
  <r>
    <d v="2011-02-05T10:00:00"/>
    <n v="3"/>
    <x v="1"/>
    <x v="745"/>
    <n v="39.24"/>
    <n v="26.03"/>
    <n v="11"/>
    <n v="124"/>
    <n v="135"/>
    <x v="10"/>
    <x v="1"/>
    <x v="1"/>
    <m/>
  </r>
  <r>
    <d v="2011-02-05T11:00:00"/>
    <n v="2"/>
    <x v="1"/>
    <x v="746"/>
    <n v="27.6"/>
    <n v="9.4700000000000006"/>
    <n v="42"/>
    <n v="125"/>
    <n v="167"/>
    <x v="11"/>
    <x v="1"/>
    <x v="1"/>
    <m/>
  </r>
  <r>
    <d v="2011-02-05T12:00:00"/>
    <n v="1"/>
    <x v="0"/>
    <x v="747"/>
    <n v="25.54"/>
    <n v="15.85"/>
    <n v="38"/>
    <n v="3"/>
    <n v="41"/>
    <x v="12"/>
    <x v="1"/>
    <x v="1"/>
    <m/>
  </r>
  <r>
    <d v="2011-02-05T13:00:00"/>
    <n v="3"/>
    <x v="3"/>
    <x v="748"/>
    <n v="60.37"/>
    <n v="4.6100000000000003"/>
    <n v="6"/>
    <n v="175"/>
    <n v="181"/>
    <x v="13"/>
    <x v="1"/>
    <x v="1"/>
    <m/>
  </r>
  <r>
    <d v="2011-02-05T14:00:00"/>
    <n v="3"/>
    <x v="3"/>
    <x v="749"/>
    <n v="71.34"/>
    <n v="21.63"/>
    <n v="43"/>
    <n v="100"/>
    <n v="143"/>
    <x v="14"/>
    <x v="1"/>
    <x v="1"/>
    <m/>
  </r>
  <r>
    <d v="2011-02-05T15:00:00"/>
    <n v="1"/>
    <x v="3"/>
    <x v="750"/>
    <n v="46.18"/>
    <n v="30.47"/>
    <n v="11"/>
    <n v="60"/>
    <n v="71"/>
    <x v="15"/>
    <x v="1"/>
    <x v="1"/>
    <m/>
  </r>
  <r>
    <d v="2011-02-05T16:00:00"/>
    <n v="3"/>
    <x v="2"/>
    <x v="751"/>
    <n v="75.22"/>
    <n v="5.93"/>
    <n v="32"/>
    <n v="192"/>
    <n v="224"/>
    <x v="16"/>
    <x v="1"/>
    <x v="1"/>
    <m/>
  </r>
  <r>
    <d v="2011-02-05T17:00:00"/>
    <n v="3"/>
    <x v="0"/>
    <x v="752"/>
    <n v="24.88"/>
    <n v="31.53"/>
    <n v="18"/>
    <n v="80"/>
    <n v="98"/>
    <x v="17"/>
    <x v="1"/>
    <x v="1"/>
    <m/>
  </r>
  <r>
    <d v="2011-02-05T18:00:00"/>
    <n v="2"/>
    <x v="3"/>
    <x v="753"/>
    <n v="88.59"/>
    <n v="44.64"/>
    <n v="35"/>
    <n v="109"/>
    <n v="144"/>
    <x v="18"/>
    <x v="1"/>
    <x v="1"/>
    <m/>
  </r>
  <r>
    <d v="2011-02-05T19:00:00"/>
    <n v="3"/>
    <x v="2"/>
    <x v="417"/>
    <n v="85.33"/>
    <n v="16.89"/>
    <n v="18"/>
    <n v="198"/>
    <n v="216"/>
    <x v="19"/>
    <x v="1"/>
    <x v="1"/>
    <m/>
  </r>
  <r>
    <d v="2011-02-05T20:00:00"/>
    <n v="4"/>
    <x v="2"/>
    <x v="24"/>
    <n v="98.84"/>
    <n v="11.1"/>
    <n v="20"/>
    <n v="77"/>
    <n v="97"/>
    <x v="20"/>
    <x v="1"/>
    <x v="1"/>
    <m/>
  </r>
  <r>
    <d v="2011-02-05T21:00:00"/>
    <n v="1"/>
    <x v="2"/>
    <x v="754"/>
    <n v="94.92"/>
    <n v="44.65"/>
    <n v="18"/>
    <n v="60"/>
    <n v="78"/>
    <x v="21"/>
    <x v="1"/>
    <x v="1"/>
    <m/>
  </r>
  <r>
    <d v="2011-02-05T22:00:00"/>
    <n v="2"/>
    <x v="0"/>
    <x v="441"/>
    <n v="48.5"/>
    <n v="34.6"/>
    <n v="42"/>
    <n v="128"/>
    <n v="170"/>
    <x v="22"/>
    <x v="1"/>
    <x v="1"/>
    <m/>
  </r>
  <r>
    <d v="2011-02-05T23:00:00"/>
    <n v="2"/>
    <x v="2"/>
    <x v="755"/>
    <n v="51.94"/>
    <n v="5.27"/>
    <n v="8"/>
    <n v="5"/>
    <n v="13"/>
    <x v="23"/>
    <x v="1"/>
    <x v="1"/>
    <m/>
  </r>
  <r>
    <d v="2011-02-06T00:00:00"/>
    <n v="4"/>
    <x v="0"/>
    <x v="756"/>
    <n v="79.680000000000007"/>
    <n v="20.41"/>
    <n v="44"/>
    <n v="20"/>
    <n v="64"/>
    <x v="0"/>
    <x v="1"/>
    <x v="1"/>
    <m/>
  </r>
  <r>
    <d v="2011-02-06T01:00:00"/>
    <n v="1"/>
    <x v="1"/>
    <x v="757"/>
    <n v="30.73"/>
    <n v="33.700000000000003"/>
    <n v="21"/>
    <n v="194"/>
    <n v="215"/>
    <x v="1"/>
    <x v="1"/>
    <x v="1"/>
    <m/>
  </r>
  <r>
    <d v="2011-02-06T02:00:00"/>
    <n v="1"/>
    <x v="2"/>
    <x v="89"/>
    <n v="45.12"/>
    <n v="28.72"/>
    <n v="18"/>
    <n v="82"/>
    <n v="100"/>
    <x v="2"/>
    <x v="1"/>
    <x v="1"/>
    <m/>
  </r>
  <r>
    <d v="2011-02-06T03:00:00"/>
    <n v="2"/>
    <x v="3"/>
    <x v="758"/>
    <n v="29.48"/>
    <n v="30.93"/>
    <n v="36"/>
    <n v="27"/>
    <n v="63"/>
    <x v="3"/>
    <x v="1"/>
    <x v="1"/>
    <m/>
  </r>
  <r>
    <d v="2011-02-06T04:00:00"/>
    <n v="3"/>
    <x v="2"/>
    <x v="759"/>
    <n v="56.39"/>
    <n v="28.36"/>
    <n v="10"/>
    <n v="193"/>
    <n v="203"/>
    <x v="4"/>
    <x v="1"/>
    <x v="1"/>
    <m/>
  </r>
  <r>
    <d v="2011-02-06T05:00:00"/>
    <n v="2"/>
    <x v="1"/>
    <x v="760"/>
    <n v="64.16"/>
    <n v="39.9"/>
    <n v="24"/>
    <n v="154"/>
    <n v="178"/>
    <x v="5"/>
    <x v="1"/>
    <x v="1"/>
    <m/>
  </r>
  <r>
    <d v="2011-02-06T06:00:00"/>
    <n v="1"/>
    <x v="1"/>
    <x v="761"/>
    <n v="36.89"/>
    <n v="16.02"/>
    <n v="34"/>
    <n v="159"/>
    <n v="193"/>
    <x v="6"/>
    <x v="1"/>
    <x v="1"/>
    <m/>
  </r>
  <r>
    <d v="2011-02-06T07:00:00"/>
    <n v="4"/>
    <x v="2"/>
    <x v="762"/>
    <n v="22.13"/>
    <n v="35.42"/>
    <n v="4"/>
    <n v="139"/>
    <n v="143"/>
    <x v="7"/>
    <x v="1"/>
    <x v="1"/>
    <m/>
  </r>
  <r>
    <d v="2011-02-06T08:00:00"/>
    <n v="2"/>
    <x v="1"/>
    <x v="763"/>
    <n v="77.55"/>
    <n v="49.55"/>
    <n v="44"/>
    <n v="64"/>
    <n v="108"/>
    <x v="8"/>
    <x v="1"/>
    <x v="1"/>
    <m/>
  </r>
  <r>
    <d v="2011-02-06T09:00:00"/>
    <n v="1"/>
    <x v="0"/>
    <x v="175"/>
    <n v="21.6"/>
    <n v="19.5"/>
    <n v="30"/>
    <n v="173"/>
    <n v="203"/>
    <x v="9"/>
    <x v="1"/>
    <x v="1"/>
    <m/>
  </r>
  <r>
    <d v="2011-02-06T10:00:00"/>
    <n v="2"/>
    <x v="0"/>
    <x v="764"/>
    <n v="97.87"/>
    <n v="39.549999999999997"/>
    <n v="13"/>
    <n v="167"/>
    <n v="180"/>
    <x v="10"/>
    <x v="1"/>
    <x v="1"/>
    <m/>
  </r>
  <r>
    <d v="2011-02-06T11:00:00"/>
    <n v="3"/>
    <x v="2"/>
    <x v="765"/>
    <n v="37.729999999999997"/>
    <n v="12.31"/>
    <n v="12"/>
    <n v="92"/>
    <n v="104"/>
    <x v="11"/>
    <x v="1"/>
    <x v="1"/>
    <m/>
  </r>
  <r>
    <d v="2011-02-06T12:00:00"/>
    <n v="2"/>
    <x v="0"/>
    <x v="766"/>
    <n v="73.11"/>
    <n v="14.09"/>
    <n v="33"/>
    <n v="136"/>
    <n v="169"/>
    <x v="12"/>
    <x v="1"/>
    <x v="1"/>
    <m/>
  </r>
  <r>
    <d v="2011-02-06T13:00:00"/>
    <n v="2"/>
    <x v="0"/>
    <x v="313"/>
    <n v="54.78"/>
    <n v="46.74"/>
    <n v="33"/>
    <n v="81"/>
    <n v="114"/>
    <x v="13"/>
    <x v="1"/>
    <x v="1"/>
    <m/>
  </r>
  <r>
    <d v="2011-02-06T14:00:00"/>
    <n v="1"/>
    <x v="3"/>
    <x v="767"/>
    <n v="24.77"/>
    <n v="1.3"/>
    <n v="17"/>
    <n v="61"/>
    <n v="78"/>
    <x v="14"/>
    <x v="1"/>
    <x v="1"/>
    <m/>
  </r>
  <r>
    <d v="2011-02-06T15:00:00"/>
    <n v="1"/>
    <x v="2"/>
    <x v="768"/>
    <n v="57.77"/>
    <n v="10.87"/>
    <n v="5"/>
    <n v="108"/>
    <n v="113"/>
    <x v="15"/>
    <x v="1"/>
    <x v="1"/>
    <m/>
  </r>
  <r>
    <d v="2011-02-06T16:00:00"/>
    <n v="1"/>
    <x v="1"/>
    <x v="769"/>
    <n v="61.34"/>
    <n v="24.15"/>
    <n v="41"/>
    <n v="143"/>
    <n v="184"/>
    <x v="16"/>
    <x v="1"/>
    <x v="1"/>
    <m/>
  </r>
  <r>
    <d v="2011-02-06T17:00:00"/>
    <n v="2"/>
    <x v="2"/>
    <x v="116"/>
    <n v="88.37"/>
    <n v="20.09"/>
    <n v="20"/>
    <n v="98"/>
    <n v="118"/>
    <x v="17"/>
    <x v="1"/>
    <x v="1"/>
    <m/>
  </r>
  <r>
    <d v="2011-02-06T18:00:00"/>
    <n v="3"/>
    <x v="0"/>
    <x v="770"/>
    <n v="78.59"/>
    <n v="31.46"/>
    <n v="39"/>
    <n v="99"/>
    <n v="138"/>
    <x v="18"/>
    <x v="1"/>
    <x v="1"/>
    <m/>
  </r>
  <r>
    <d v="2011-02-06T19:00:00"/>
    <n v="4"/>
    <x v="3"/>
    <x v="771"/>
    <n v="26.34"/>
    <n v="9.64"/>
    <n v="4"/>
    <n v="195"/>
    <n v="199"/>
    <x v="19"/>
    <x v="1"/>
    <x v="1"/>
    <m/>
  </r>
  <r>
    <d v="2011-02-06T20:00:00"/>
    <n v="4"/>
    <x v="2"/>
    <x v="372"/>
    <n v="36.729999999999997"/>
    <n v="3.53"/>
    <n v="1"/>
    <n v="167"/>
    <n v="168"/>
    <x v="20"/>
    <x v="1"/>
    <x v="1"/>
    <m/>
  </r>
  <r>
    <d v="2011-02-06T21:00:00"/>
    <n v="1"/>
    <x v="2"/>
    <x v="772"/>
    <n v="44.95"/>
    <n v="18.47"/>
    <n v="5"/>
    <n v="34"/>
    <n v="39"/>
    <x v="21"/>
    <x v="1"/>
    <x v="1"/>
    <m/>
  </r>
  <r>
    <d v="2011-02-06T22:00:00"/>
    <n v="1"/>
    <x v="0"/>
    <x v="773"/>
    <n v="29.31"/>
    <n v="26.22"/>
    <n v="49"/>
    <n v="126"/>
    <n v="175"/>
    <x v="22"/>
    <x v="1"/>
    <x v="1"/>
    <m/>
  </r>
  <r>
    <d v="2011-02-06T23:00:00"/>
    <n v="2"/>
    <x v="0"/>
    <x v="774"/>
    <n v="56.55"/>
    <n v="28.1"/>
    <n v="7"/>
    <n v="82"/>
    <n v="89"/>
    <x v="23"/>
    <x v="1"/>
    <x v="1"/>
    <m/>
  </r>
  <r>
    <d v="2011-02-07T00:00:00"/>
    <n v="4"/>
    <x v="2"/>
    <x v="775"/>
    <n v="98.74"/>
    <n v="30.07"/>
    <n v="1"/>
    <n v="187"/>
    <n v="188"/>
    <x v="0"/>
    <x v="1"/>
    <x v="1"/>
    <m/>
  </r>
  <r>
    <d v="2011-02-07T01:00:00"/>
    <n v="1"/>
    <x v="0"/>
    <x v="776"/>
    <n v="61.17"/>
    <n v="27.43"/>
    <n v="22"/>
    <n v="197"/>
    <n v="219"/>
    <x v="1"/>
    <x v="1"/>
    <x v="1"/>
    <m/>
  </r>
  <r>
    <d v="2011-02-07T02:00:00"/>
    <n v="3"/>
    <x v="0"/>
    <x v="777"/>
    <n v="79.349999999999994"/>
    <n v="12.29"/>
    <n v="19"/>
    <n v="90"/>
    <n v="109"/>
    <x v="2"/>
    <x v="1"/>
    <x v="1"/>
    <m/>
  </r>
  <r>
    <d v="2011-02-07T03:00:00"/>
    <n v="3"/>
    <x v="0"/>
    <x v="778"/>
    <n v="74.64"/>
    <n v="38.229999999999997"/>
    <n v="3"/>
    <n v="2"/>
    <n v="5"/>
    <x v="3"/>
    <x v="1"/>
    <x v="1"/>
    <m/>
  </r>
  <r>
    <d v="2011-02-07T04:00:00"/>
    <n v="1"/>
    <x v="0"/>
    <x v="757"/>
    <n v="87.99"/>
    <n v="4.3899999999999997"/>
    <n v="14"/>
    <n v="127"/>
    <n v="141"/>
    <x v="4"/>
    <x v="1"/>
    <x v="1"/>
    <m/>
  </r>
  <r>
    <d v="2011-02-07T05:00:00"/>
    <n v="1"/>
    <x v="0"/>
    <x v="779"/>
    <n v="37.26"/>
    <n v="9.92"/>
    <n v="29"/>
    <n v="52"/>
    <n v="81"/>
    <x v="5"/>
    <x v="1"/>
    <x v="1"/>
    <m/>
  </r>
  <r>
    <d v="2011-02-07T06:00:00"/>
    <n v="4"/>
    <x v="3"/>
    <x v="780"/>
    <n v="80.31"/>
    <n v="36.97"/>
    <n v="19"/>
    <n v="99"/>
    <n v="118"/>
    <x v="6"/>
    <x v="1"/>
    <x v="1"/>
    <m/>
  </r>
  <r>
    <d v="2011-02-07T07:00:00"/>
    <n v="4"/>
    <x v="0"/>
    <x v="781"/>
    <n v="90.51"/>
    <n v="13.99"/>
    <n v="23"/>
    <n v="186"/>
    <n v="209"/>
    <x v="7"/>
    <x v="1"/>
    <x v="1"/>
    <m/>
  </r>
  <r>
    <d v="2011-02-07T08:00:00"/>
    <n v="2"/>
    <x v="1"/>
    <x v="623"/>
    <n v="33.72"/>
    <n v="24.67"/>
    <n v="8"/>
    <n v="163"/>
    <n v="171"/>
    <x v="8"/>
    <x v="1"/>
    <x v="1"/>
    <m/>
  </r>
  <r>
    <d v="2011-02-07T09:00:00"/>
    <n v="4"/>
    <x v="2"/>
    <x v="782"/>
    <n v="47.74"/>
    <n v="16.36"/>
    <n v="20"/>
    <n v="193"/>
    <n v="213"/>
    <x v="9"/>
    <x v="1"/>
    <x v="1"/>
    <m/>
  </r>
  <r>
    <d v="2011-02-07T10:00:00"/>
    <n v="3"/>
    <x v="3"/>
    <x v="783"/>
    <n v="97.61"/>
    <n v="25.35"/>
    <n v="37"/>
    <n v="36"/>
    <n v="73"/>
    <x v="10"/>
    <x v="1"/>
    <x v="1"/>
    <m/>
  </r>
  <r>
    <d v="2011-02-07T11:00:00"/>
    <n v="3"/>
    <x v="3"/>
    <x v="784"/>
    <n v="82.46"/>
    <n v="17.329999999999998"/>
    <n v="40"/>
    <n v="100"/>
    <n v="140"/>
    <x v="11"/>
    <x v="1"/>
    <x v="1"/>
    <m/>
  </r>
  <r>
    <d v="2011-02-07T12:00:00"/>
    <n v="1"/>
    <x v="0"/>
    <x v="100"/>
    <n v="42.61"/>
    <n v="49.71"/>
    <n v="12"/>
    <n v="43"/>
    <n v="55"/>
    <x v="12"/>
    <x v="1"/>
    <x v="1"/>
    <m/>
  </r>
  <r>
    <d v="2011-02-07T13:00:00"/>
    <n v="4"/>
    <x v="2"/>
    <x v="405"/>
    <n v="65.12"/>
    <n v="17.87"/>
    <n v="4"/>
    <n v="63"/>
    <n v="67"/>
    <x v="13"/>
    <x v="1"/>
    <x v="1"/>
    <m/>
  </r>
  <r>
    <d v="2011-02-07T14:00:00"/>
    <n v="2"/>
    <x v="1"/>
    <x v="785"/>
    <n v="52.35"/>
    <n v="31.35"/>
    <n v="45"/>
    <n v="178"/>
    <n v="223"/>
    <x v="14"/>
    <x v="1"/>
    <x v="1"/>
    <m/>
  </r>
  <r>
    <d v="2011-02-07T15:00:00"/>
    <n v="3"/>
    <x v="0"/>
    <x v="213"/>
    <n v="59.2"/>
    <n v="44.42"/>
    <n v="13"/>
    <n v="123"/>
    <n v="136"/>
    <x v="15"/>
    <x v="1"/>
    <x v="1"/>
    <m/>
  </r>
  <r>
    <d v="2011-02-07T16:00:00"/>
    <n v="3"/>
    <x v="2"/>
    <x v="786"/>
    <n v="48.41"/>
    <n v="31.9"/>
    <n v="49"/>
    <n v="5"/>
    <n v="54"/>
    <x v="16"/>
    <x v="1"/>
    <x v="1"/>
    <m/>
  </r>
  <r>
    <d v="2011-02-07T17:00:00"/>
    <n v="2"/>
    <x v="0"/>
    <x v="24"/>
    <n v="42.35"/>
    <n v="28.29"/>
    <n v="6"/>
    <n v="68"/>
    <n v="74"/>
    <x v="17"/>
    <x v="1"/>
    <x v="1"/>
    <m/>
  </r>
  <r>
    <d v="2011-02-07T18:00:00"/>
    <n v="2"/>
    <x v="0"/>
    <x v="787"/>
    <n v="73.98"/>
    <n v="28.46"/>
    <n v="5"/>
    <n v="148"/>
    <n v="153"/>
    <x v="18"/>
    <x v="1"/>
    <x v="1"/>
    <m/>
  </r>
  <r>
    <d v="2011-02-07T19:00:00"/>
    <n v="3"/>
    <x v="0"/>
    <x v="788"/>
    <n v="82.28"/>
    <n v="24.82"/>
    <n v="11"/>
    <n v="56"/>
    <n v="67"/>
    <x v="19"/>
    <x v="1"/>
    <x v="1"/>
    <m/>
  </r>
  <r>
    <d v="2011-02-07T20:00:00"/>
    <n v="3"/>
    <x v="0"/>
    <x v="789"/>
    <n v="89.92"/>
    <n v="40.380000000000003"/>
    <n v="45"/>
    <n v="155"/>
    <n v="200"/>
    <x v="20"/>
    <x v="1"/>
    <x v="1"/>
    <m/>
  </r>
  <r>
    <d v="2011-02-07T21:00:00"/>
    <n v="2"/>
    <x v="0"/>
    <x v="790"/>
    <n v="32.43"/>
    <n v="2.52"/>
    <n v="15"/>
    <n v="84"/>
    <n v="99"/>
    <x v="21"/>
    <x v="1"/>
    <x v="1"/>
    <m/>
  </r>
  <r>
    <d v="2011-02-07T22:00:00"/>
    <n v="3"/>
    <x v="0"/>
    <x v="791"/>
    <n v="85.83"/>
    <n v="44.26"/>
    <n v="31"/>
    <n v="23"/>
    <n v="54"/>
    <x v="22"/>
    <x v="1"/>
    <x v="1"/>
    <m/>
  </r>
  <r>
    <d v="2011-02-07T23:00:00"/>
    <n v="1"/>
    <x v="0"/>
    <x v="792"/>
    <n v="40.380000000000003"/>
    <n v="29.31"/>
    <n v="41"/>
    <n v="114"/>
    <n v="155"/>
    <x v="23"/>
    <x v="1"/>
    <x v="1"/>
    <m/>
  </r>
  <r>
    <d v="2011-02-08T00:00:00"/>
    <n v="1"/>
    <x v="1"/>
    <x v="793"/>
    <n v="54.19"/>
    <n v="42.44"/>
    <n v="10"/>
    <n v="91"/>
    <n v="101"/>
    <x v="0"/>
    <x v="1"/>
    <x v="1"/>
    <m/>
  </r>
  <r>
    <d v="2011-02-08T01:00:00"/>
    <n v="2"/>
    <x v="3"/>
    <x v="794"/>
    <n v="92.12"/>
    <n v="0.52"/>
    <n v="3"/>
    <n v="74"/>
    <n v="77"/>
    <x v="1"/>
    <x v="1"/>
    <x v="1"/>
    <m/>
  </r>
  <r>
    <d v="2011-02-08T02:00:00"/>
    <n v="4"/>
    <x v="1"/>
    <x v="795"/>
    <n v="56.36"/>
    <n v="43.46"/>
    <n v="28"/>
    <n v="190"/>
    <n v="218"/>
    <x v="2"/>
    <x v="1"/>
    <x v="1"/>
    <m/>
  </r>
  <r>
    <d v="2011-02-08T03:00:00"/>
    <n v="2"/>
    <x v="0"/>
    <x v="796"/>
    <n v="35.770000000000003"/>
    <n v="6.01"/>
    <n v="33"/>
    <n v="21"/>
    <n v="54"/>
    <x v="3"/>
    <x v="1"/>
    <x v="1"/>
    <m/>
  </r>
  <r>
    <d v="2011-02-08T04:00:00"/>
    <n v="2"/>
    <x v="0"/>
    <x v="797"/>
    <n v="32.79"/>
    <n v="36.06"/>
    <n v="8"/>
    <n v="109"/>
    <n v="117"/>
    <x v="4"/>
    <x v="1"/>
    <x v="1"/>
    <m/>
  </r>
  <r>
    <d v="2011-02-08T05:00:00"/>
    <n v="4"/>
    <x v="1"/>
    <x v="798"/>
    <n v="57.84"/>
    <n v="20.83"/>
    <n v="9"/>
    <n v="33"/>
    <n v="42"/>
    <x v="5"/>
    <x v="1"/>
    <x v="1"/>
    <m/>
  </r>
  <r>
    <d v="2011-02-08T06:00:00"/>
    <n v="4"/>
    <x v="1"/>
    <x v="799"/>
    <n v="81.010000000000005"/>
    <n v="34.049999999999997"/>
    <n v="7"/>
    <n v="117"/>
    <n v="124"/>
    <x v="6"/>
    <x v="1"/>
    <x v="1"/>
    <m/>
  </r>
  <r>
    <d v="2011-02-08T07:00:00"/>
    <n v="4"/>
    <x v="3"/>
    <x v="410"/>
    <n v="99.78"/>
    <n v="31.41"/>
    <n v="35"/>
    <n v="36"/>
    <n v="71"/>
    <x v="7"/>
    <x v="1"/>
    <x v="1"/>
    <m/>
  </r>
  <r>
    <d v="2011-02-08T08:00:00"/>
    <n v="1"/>
    <x v="1"/>
    <x v="539"/>
    <n v="82.99"/>
    <n v="8.17"/>
    <n v="31"/>
    <n v="40"/>
    <n v="71"/>
    <x v="8"/>
    <x v="1"/>
    <x v="1"/>
    <m/>
  </r>
  <r>
    <d v="2011-02-08T09:00:00"/>
    <n v="3"/>
    <x v="3"/>
    <x v="800"/>
    <n v="90.16"/>
    <n v="25.73"/>
    <n v="44"/>
    <n v="78"/>
    <n v="122"/>
    <x v="9"/>
    <x v="1"/>
    <x v="1"/>
    <m/>
  </r>
  <r>
    <d v="2011-02-08T10:00:00"/>
    <n v="1"/>
    <x v="0"/>
    <x v="215"/>
    <n v="79.83"/>
    <n v="13.86"/>
    <n v="5"/>
    <n v="104"/>
    <n v="109"/>
    <x v="10"/>
    <x v="1"/>
    <x v="1"/>
    <m/>
  </r>
  <r>
    <d v="2011-02-08T11:00:00"/>
    <n v="3"/>
    <x v="2"/>
    <x v="801"/>
    <n v="91.63"/>
    <n v="28.02"/>
    <n v="5"/>
    <n v="42"/>
    <n v="47"/>
    <x v="11"/>
    <x v="1"/>
    <x v="1"/>
    <m/>
  </r>
  <r>
    <d v="2011-02-08T12:00:00"/>
    <n v="1"/>
    <x v="2"/>
    <x v="802"/>
    <n v="26.1"/>
    <n v="36.9"/>
    <n v="26"/>
    <n v="21"/>
    <n v="47"/>
    <x v="12"/>
    <x v="1"/>
    <x v="1"/>
    <m/>
  </r>
  <r>
    <d v="2011-02-08T13:00:00"/>
    <n v="3"/>
    <x v="2"/>
    <x v="297"/>
    <n v="94.39"/>
    <n v="4.0599999999999996"/>
    <n v="1"/>
    <n v="90"/>
    <n v="91"/>
    <x v="13"/>
    <x v="1"/>
    <x v="1"/>
    <m/>
  </r>
  <r>
    <d v="2011-02-08T14:00:00"/>
    <n v="1"/>
    <x v="2"/>
    <x v="803"/>
    <n v="51.71"/>
    <n v="25.79"/>
    <n v="8"/>
    <n v="142"/>
    <n v="150"/>
    <x v="14"/>
    <x v="1"/>
    <x v="1"/>
    <m/>
  </r>
  <r>
    <d v="2011-02-08T15:00:00"/>
    <n v="4"/>
    <x v="0"/>
    <x v="804"/>
    <n v="93.73"/>
    <n v="30.88"/>
    <n v="37"/>
    <n v="20"/>
    <n v="57"/>
    <x v="15"/>
    <x v="1"/>
    <x v="1"/>
    <m/>
  </r>
  <r>
    <d v="2011-02-08T16:00:00"/>
    <n v="2"/>
    <x v="2"/>
    <x v="805"/>
    <n v="26.06"/>
    <n v="14.77"/>
    <n v="4"/>
    <n v="51"/>
    <n v="55"/>
    <x v="16"/>
    <x v="1"/>
    <x v="1"/>
    <m/>
  </r>
  <r>
    <d v="2011-02-08T17:00:00"/>
    <n v="1"/>
    <x v="1"/>
    <x v="806"/>
    <n v="77.22"/>
    <n v="47.65"/>
    <n v="33"/>
    <n v="3"/>
    <n v="36"/>
    <x v="17"/>
    <x v="1"/>
    <x v="1"/>
    <m/>
  </r>
  <r>
    <d v="2011-02-08T18:00:00"/>
    <n v="3"/>
    <x v="1"/>
    <x v="217"/>
    <n v="78.86"/>
    <n v="26.02"/>
    <n v="13"/>
    <n v="174"/>
    <n v="187"/>
    <x v="18"/>
    <x v="1"/>
    <x v="1"/>
    <m/>
  </r>
  <r>
    <d v="2011-02-08T19:00:00"/>
    <n v="4"/>
    <x v="2"/>
    <x v="807"/>
    <n v="99.75"/>
    <n v="9.1300000000000008"/>
    <n v="9"/>
    <n v="145"/>
    <n v="154"/>
    <x v="19"/>
    <x v="1"/>
    <x v="1"/>
    <m/>
  </r>
  <r>
    <d v="2011-02-08T20:00:00"/>
    <n v="1"/>
    <x v="1"/>
    <x v="808"/>
    <n v="81.510000000000005"/>
    <n v="5.39"/>
    <n v="46"/>
    <n v="70"/>
    <n v="116"/>
    <x v="20"/>
    <x v="1"/>
    <x v="1"/>
    <m/>
  </r>
  <r>
    <d v="2011-02-08T21:00:00"/>
    <n v="1"/>
    <x v="3"/>
    <x v="698"/>
    <n v="50.61"/>
    <n v="27.08"/>
    <n v="48"/>
    <n v="117"/>
    <n v="165"/>
    <x v="21"/>
    <x v="1"/>
    <x v="1"/>
    <m/>
  </r>
  <r>
    <d v="2011-02-08T22:00:00"/>
    <n v="4"/>
    <x v="0"/>
    <x v="435"/>
    <n v="64.58"/>
    <n v="18.760000000000002"/>
    <n v="6"/>
    <n v="162"/>
    <n v="168"/>
    <x v="22"/>
    <x v="1"/>
    <x v="1"/>
    <m/>
  </r>
  <r>
    <d v="2011-02-08T23:00:00"/>
    <n v="1"/>
    <x v="2"/>
    <x v="809"/>
    <n v="49.32"/>
    <n v="9.6300000000000008"/>
    <n v="19"/>
    <n v="6"/>
    <n v="25"/>
    <x v="23"/>
    <x v="1"/>
    <x v="1"/>
    <m/>
  </r>
  <r>
    <d v="2011-02-09T00:00:00"/>
    <n v="2"/>
    <x v="2"/>
    <x v="810"/>
    <n v="35.68"/>
    <n v="1.53"/>
    <n v="10"/>
    <n v="168"/>
    <n v="178"/>
    <x v="0"/>
    <x v="1"/>
    <x v="1"/>
    <m/>
  </r>
  <r>
    <d v="2011-02-09T01:00:00"/>
    <n v="1"/>
    <x v="0"/>
    <x v="16"/>
    <n v="39.880000000000003"/>
    <n v="28.33"/>
    <n v="12"/>
    <n v="137"/>
    <n v="149"/>
    <x v="1"/>
    <x v="1"/>
    <x v="1"/>
    <m/>
  </r>
  <r>
    <d v="2011-02-09T02:00:00"/>
    <n v="2"/>
    <x v="1"/>
    <x v="811"/>
    <n v="37.76"/>
    <n v="29.93"/>
    <n v="16"/>
    <n v="189"/>
    <n v="205"/>
    <x v="2"/>
    <x v="1"/>
    <x v="1"/>
    <m/>
  </r>
  <r>
    <d v="2011-02-09T03:00:00"/>
    <n v="2"/>
    <x v="0"/>
    <x v="812"/>
    <n v="63.91"/>
    <n v="7.09"/>
    <n v="36"/>
    <n v="192"/>
    <n v="228"/>
    <x v="3"/>
    <x v="1"/>
    <x v="1"/>
    <m/>
  </r>
  <r>
    <d v="2011-02-09T04:00:00"/>
    <n v="4"/>
    <x v="0"/>
    <x v="567"/>
    <n v="92.49"/>
    <n v="30.09"/>
    <n v="43"/>
    <n v="139"/>
    <n v="182"/>
    <x v="4"/>
    <x v="1"/>
    <x v="1"/>
    <m/>
  </r>
  <r>
    <d v="2011-02-09T05:00:00"/>
    <n v="1"/>
    <x v="1"/>
    <x v="813"/>
    <n v="93.02"/>
    <n v="47.6"/>
    <n v="35"/>
    <n v="90"/>
    <n v="125"/>
    <x v="5"/>
    <x v="1"/>
    <x v="1"/>
    <m/>
  </r>
  <r>
    <d v="2011-02-09T06:00:00"/>
    <n v="4"/>
    <x v="0"/>
    <x v="417"/>
    <n v="24.38"/>
    <n v="48.91"/>
    <n v="32"/>
    <n v="155"/>
    <n v="187"/>
    <x v="6"/>
    <x v="1"/>
    <x v="1"/>
    <m/>
  </r>
  <r>
    <d v="2011-02-09T07:00:00"/>
    <n v="1"/>
    <x v="1"/>
    <x v="131"/>
    <n v="26.39"/>
    <n v="44.42"/>
    <n v="9"/>
    <n v="57"/>
    <n v="66"/>
    <x v="7"/>
    <x v="1"/>
    <x v="1"/>
    <m/>
  </r>
  <r>
    <d v="2011-02-09T08:00:00"/>
    <n v="1"/>
    <x v="1"/>
    <x v="814"/>
    <n v="39.61"/>
    <n v="40.35"/>
    <n v="33"/>
    <n v="183"/>
    <n v="216"/>
    <x v="8"/>
    <x v="1"/>
    <x v="1"/>
    <m/>
  </r>
  <r>
    <d v="2011-02-09T09:00:00"/>
    <n v="3"/>
    <x v="0"/>
    <x v="815"/>
    <n v="40.4"/>
    <n v="10.47"/>
    <n v="44"/>
    <n v="145"/>
    <n v="189"/>
    <x v="9"/>
    <x v="1"/>
    <x v="1"/>
    <m/>
  </r>
  <r>
    <d v="2011-02-09T10:00:00"/>
    <n v="1"/>
    <x v="3"/>
    <x v="64"/>
    <n v="27.59"/>
    <n v="7.82"/>
    <n v="12"/>
    <n v="192"/>
    <n v="204"/>
    <x v="10"/>
    <x v="1"/>
    <x v="1"/>
    <m/>
  </r>
  <r>
    <d v="2011-02-09T11:00:00"/>
    <n v="4"/>
    <x v="1"/>
    <x v="816"/>
    <n v="51.08"/>
    <n v="22.25"/>
    <n v="24"/>
    <n v="184"/>
    <n v="208"/>
    <x v="11"/>
    <x v="1"/>
    <x v="1"/>
    <m/>
  </r>
  <r>
    <d v="2011-02-09T12:00:00"/>
    <n v="2"/>
    <x v="0"/>
    <x v="756"/>
    <n v="67.02"/>
    <n v="30.98"/>
    <n v="43"/>
    <n v="177"/>
    <n v="220"/>
    <x v="12"/>
    <x v="1"/>
    <x v="1"/>
    <m/>
  </r>
  <r>
    <d v="2011-02-09T13:00:00"/>
    <n v="1"/>
    <x v="1"/>
    <x v="817"/>
    <n v="66.25"/>
    <n v="42.53"/>
    <n v="32"/>
    <n v="126"/>
    <n v="158"/>
    <x v="13"/>
    <x v="1"/>
    <x v="1"/>
    <m/>
  </r>
  <r>
    <d v="2011-02-09T14:00:00"/>
    <n v="3"/>
    <x v="3"/>
    <x v="15"/>
    <n v="63.47"/>
    <n v="11.6"/>
    <n v="9"/>
    <n v="44"/>
    <n v="53"/>
    <x v="14"/>
    <x v="1"/>
    <x v="1"/>
    <m/>
  </r>
  <r>
    <d v="2011-02-09T15:00:00"/>
    <n v="4"/>
    <x v="3"/>
    <x v="818"/>
    <n v="47.09"/>
    <n v="23.98"/>
    <n v="23"/>
    <n v="189"/>
    <n v="212"/>
    <x v="15"/>
    <x v="1"/>
    <x v="1"/>
    <m/>
  </r>
  <r>
    <d v="2011-02-09T16:00:00"/>
    <n v="1"/>
    <x v="2"/>
    <x v="819"/>
    <n v="76.52"/>
    <n v="32.369999999999997"/>
    <n v="4"/>
    <n v="105"/>
    <n v="109"/>
    <x v="16"/>
    <x v="1"/>
    <x v="1"/>
    <m/>
  </r>
  <r>
    <d v="2011-02-09T17:00:00"/>
    <n v="4"/>
    <x v="1"/>
    <x v="820"/>
    <n v="86.12"/>
    <n v="22.28"/>
    <n v="9"/>
    <n v="109"/>
    <n v="118"/>
    <x v="17"/>
    <x v="1"/>
    <x v="1"/>
    <m/>
  </r>
  <r>
    <d v="2011-02-09T18:00:00"/>
    <n v="3"/>
    <x v="1"/>
    <x v="821"/>
    <n v="47.7"/>
    <n v="22.71"/>
    <n v="38"/>
    <n v="192"/>
    <n v="230"/>
    <x v="18"/>
    <x v="1"/>
    <x v="1"/>
    <m/>
  </r>
  <r>
    <d v="2011-02-09T19:00:00"/>
    <n v="3"/>
    <x v="0"/>
    <x v="822"/>
    <n v="26.84"/>
    <n v="11.26"/>
    <n v="46"/>
    <n v="54"/>
    <n v="100"/>
    <x v="19"/>
    <x v="1"/>
    <x v="1"/>
    <m/>
  </r>
  <r>
    <d v="2011-02-09T20:00:00"/>
    <n v="4"/>
    <x v="1"/>
    <x v="415"/>
    <n v="43.71"/>
    <n v="49.33"/>
    <n v="26"/>
    <n v="37"/>
    <n v="63"/>
    <x v="20"/>
    <x v="1"/>
    <x v="1"/>
    <m/>
  </r>
  <r>
    <d v="2011-02-09T21:00:00"/>
    <n v="1"/>
    <x v="2"/>
    <x v="246"/>
    <n v="30.99"/>
    <n v="23.76"/>
    <n v="49"/>
    <n v="3"/>
    <n v="52"/>
    <x v="21"/>
    <x v="1"/>
    <x v="1"/>
    <m/>
  </r>
  <r>
    <d v="2011-02-09T22:00:00"/>
    <n v="2"/>
    <x v="3"/>
    <x v="823"/>
    <n v="57.39"/>
    <n v="26.64"/>
    <n v="35"/>
    <n v="14"/>
    <n v="49"/>
    <x v="22"/>
    <x v="1"/>
    <x v="1"/>
    <m/>
  </r>
  <r>
    <d v="2011-02-09T23:00:00"/>
    <n v="3"/>
    <x v="3"/>
    <x v="824"/>
    <n v="32.47"/>
    <n v="10.93"/>
    <n v="32"/>
    <n v="148"/>
    <n v="180"/>
    <x v="23"/>
    <x v="1"/>
    <x v="1"/>
    <m/>
  </r>
  <r>
    <d v="2011-02-10T00:00:00"/>
    <n v="1"/>
    <x v="2"/>
    <x v="825"/>
    <n v="57.03"/>
    <n v="25.71"/>
    <n v="27"/>
    <n v="148"/>
    <n v="175"/>
    <x v="0"/>
    <x v="1"/>
    <x v="1"/>
    <m/>
  </r>
  <r>
    <d v="2011-02-10T01:00:00"/>
    <n v="1"/>
    <x v="1"/>
    <x v="753"/>
    <n v="37.68"/>
    <n v="12.77"/>
    <n v="39"/>
    <n v="178"/>
    <n v="217"/>
    <x v="1"/>
    <x v="1"/>
    <x v="1"/>
    <m/>
  </r>
  <r>
    <d v="2011-02-10T02:00:00"/>
    <n v="2"/>
    <x v="1"/>
    <x v="540"/>
    <n v="79.099999999999994"/>
    <n v="10.119999999999999"/>
    <n v="42"/>
    <n v="107"/>
    <n v="149"/>
    <x v="2"/>
    <x v="1"/>
    <x v="1"/>
    <m/>
  </r>
  <r>
    <d v="2011-02-10T03:00:00"/>
    <n v="3"/>
    <x v="2"/>
    <x v="826"/>
    <n v="22.21"/>
    <n v="13.79"/>
    <n v="2"/>
    <n v="34"/>
    <n v="36"/>
    <x v="3"/>
    <x v="1"/>
    <x v="1"/>
    <m/>
  </r>
  <r>
    <d v="2011-02-10T04:00:00"/>
    <n v="3"/>
    <x v="0"/>
    <x v="233"/>
    <n v="64.38"/>
    <n v="0.14000000000000001"/>
    <n v="30"/>
    <n v="124"/>
    <n v="154"/>
    <x v="4"/>
    <x v="1"/>
    <x v="1"/>
    <m/>
  </r>
  <r>
    <d v="2011-02-10T05:00:00"/>
    <n v="1"/>
    <x v="3"/>
    <x v="827"/>
    <n v="33.56"/>
    <n v="28.51"/>
    <n v="28"/>
    <n v="3"/>
    <n v="31"/>
    <x v="5"/>
    <x v="1"/>
    <x v="1"/>
    <m/>
  </r>
  <r>
    <d v="2011-02-10T06:00:00"/>
    <n v="1"/>
    <x v="2"/>
    <x v="828"/>
    <n v="20.079999999999998"/>
    <n v="19.37"/>
    <n v="43"/>
    <n v="159"/>
    <n v="202"/>
    <x v="6"/>
    <x v="1"/>
    <x v="1"/>
    <m/>
  </r>
  <r>
    <d v="2011-02-10T07:00:00"/>
    <n v="2"/>
    <x v="2"/>
    <x v="829"/>
    <n v="89.54"/>
    <n v="44.93"/>
    <n v="44"/>
    <n v="139"/>
    <n v="183"/>
    <x v="7"/>
    <x v="1"/>
    <x v="1"/>
    <m/>
  </r>
  <r>
    <d v="2011-02-10T08:00:00"/>
    <n v="2"/>
    <x v="1"/>
    <x v="236"/>
    <n v="73.72"/>
    <n v="2.04"/>
    <n v="49"/>
    <n v="53"/>
    <n v="102"/>
    <x v="8"/>
    <x v="1"/>
    <x v="1"/>
    <m/>
  </r>
  <r>
    <d v="2011-02-10T09:00:00"/>
    <n v="3"/>
    <x v="3"/>
    <x v="830"/>
    <n v="27.92"/>
    <n v="2.16"/>
    <n v="43"/>
    <n v="29"/>
    <n v="72"/>
    <x v="9"/>
    <x v="1"/>
    <x v="1"/>
    <m/>
  </r>
  <r>
    <d v="2011-02-10T10:00:00"/>
    <n v="4"/>
    <x v="1"/>
    <x v="831"/>
    <n v="73.13"/>
    <n v="44.29"/>
    <n v="41"/>
    <n v="8"/>
    <n v="49"/>
    <x v="10"/>
    <x v="1"/>
    <x v="1"/>
    <m/>
  </r>
  <r>
    <d v="2011-02-10T11:00:00"/>
    <n v="3"/>
    <x v="2"/>
    <x v="832"/>
    <n v="68.930000000000007"/>
    <n v="6.33"/>
    <n v="20"/>
    <n v="18"/>
    <n v="38"/>
    <x v="11"/>
    <x v="1"/>
    <x v="1"/>
    <m/>
  </r>
  <r>
    <d v="2011-02-10T12:00:00"/>
    <n v="1"/>
    <x v="0"/>
    <x v="833"/>
    <n v="57.87"/>
    <n v="0.11"/>
    <n v="31"/>
    <n v="79"/>
    <n v="110"/>
    <x v="12"/>
    <x v="1"/>
    <x v="1"/>
    <m/>
  </r>
  <r>
    <d v="2011-02-10T13:00:00"/>
    <n v="3"/>
    <x v="3"/>
    <x v="491"/>
    <n v="53.54"/>
    <n v="8.9499999999999993"/>
    <n v="27"/>
    <n v="157"/>
    <n v="184"/>
    <x v="13"/>
    <x v="1"/>
    <x v="1"/>
    <m/>
  </r>
  <r>
    <d v="2011-02-10T14:00:00"/>
    <n v="4"/>
    <x v="2"/>
    <x v="661"/>
    <n v="90.97"/>
    <n v="41.19"/>
    <n v="20"/>
    <n v="192"/>
    <n v="212"/>
    <x v="14"/>
    <x v="1"/>
    <x v="1"/>
    <m/>
  </r>
  <r>
    <d v="2011-02-10T15:00:00"/>
    <n v="2"/>
    <x v="2"/>
    <x v="834"/>
    <n v="39.61"/>
    <n v="40.14"/>
    <n v="46"/>
    <n v="109"/>
    <n v="155"/>
    <x v="15"/>
    <x v="1"/>
    <x v="1"/>
    <m/>
  </r>
  <r>
    <d v="2011-02-10T16:00:00"/>
    <n v="4"/>
    <x v="0"/>
    <x v="835"/>
    <n v="51.86"/>
    <n v="17.010000000000002"/>
    <n v="34"/>
    <n v="44"/>
    <n v="78"/>
    <x v="16"/>
    <x v="1"/>
    <x v="1"/>
    <m/>
  </r>
  <r>
    <d v="2011-02-10T17:00:00"/>
    <n v="4"/>
    <x v="2"/>
    <x v="836"/>
    <n v="46.33"/>
    <n v="33.4"/>
    <n v="29"/>
    <n v="22"/>
    <n v="51"/>
    <x v="17"/>
    <x v="1"/>
    <x v="1"/>
    <m/>
  </r>
  <r>
    <d v="2011-02-10T18:00:00"/>
    <n v="4"/>
    <x v="2"/>
    <x v="210"/>
    <n v="81.7"/>
    <n v="25.36"/>
    <n v="46"/>
    <n v="75"/>
    <n v="121"/>
    <x v="18"/>
    <x v="1"/>
    <x v="1"/>
    <m/>
  </r>
  <r>
    <d v="2011-02-10T19:00:00"/>
    <n v="2"/>
    <x v="3"/>
    <x v="837"/>
    <n v="93.32"/>
    <n v="45.24"/>
    <n v="16"/>
    <n v="4"/>
    <n v="20"/>
    <x v="19"/>
    <x v="1"/>
    <x v="1"/>
    <m/>
  </r>
  <r>
    <d v="2011-02-10T20:00:00"/>
    <n v="4"/>
    <x v="3"/>
    <x v="526"/>
    <n v="87.98"/>
    <n v="2.82"/>
    <n v="28"/>
    <n v="194"/>
    <n v="222"/>
    <x v="20"/>
    <x v="1"/>
    <x v="1"/>
    <m/>
  </r>
  <r>
    <d v="2011-02-10T21:00:00"/>
    <n v="4"/>
    <x v="3"/>
    <x v="692"/>
    <n v="83.82"/>
    <n v="40.659999999999997"/>
    <n v="47"/>
    <n v="118"/>
    <n v="165"/>
    <x v="21"/>
    <x v="1"/>
    <x v="1"/>
    <m/>
  </r>
  <r>
    <d v="2011-02-10T22:00:00"/>
    <n v="4"/>
    <x v="1"/>
    <x v="838"/>
    <n v="98.94"/>
    <n v="8.5299999999999994"/>
    <n v="1"/>
    <n v="193"/>
    <n v="194"/>
    <x v="22"/>
    <x v="1"/>
    <x v="1"/>
    <m/>
  </r>
  <r>
    <d v="2011-02-10T23:00:00"/>
    <n v="1"/>
    <x v="0"/>
    <x v="687"/>
    <n v="75.77"/>
    <n v="19.579999999999998"/>
    <n v="32"/>
    <n v="42"/>
    <n v="74"/>
    <x v="23"/>
    <x v="1"/>
    <x v="1"/>
    <m/>
  </r>
  <r>
    <d v="2011-02-11T00:00:00"/>
    <n v="4"/>
    <x v="3"/>
    <x v="839"/>
    <n v="80.08"/>
    <n v="9.6"/>
    <n v="3"/>
    <n v="1"/>
    <n v="4"/>
    <x v="0"/>
    <x v="1"/>
    <x v="1"/>
    <m/>
  </r>
  <r>
    <d v="2011-02-11T01:00:00"/>
    <n v="2"/>
    <x v="1"/>
    <x v="128"/>
    <n v="98.62"/>
    <n v="35.130000000000003"/>
    <n v="48"/>
    <n v="175"/>
    <n v="223"/>
    <x v="1"/>
    <x v="1"/>
    <x v="1"/>
    <m/>
  </r>
  <r>
    <d v="2011-02-11T02:00:00"/>
    <n v="4"/>
    <x v="1"/>
    <x v="840"/>
    <n v="20.56"/>
    <n v="33.92"/>
    <n v="38"/>
    <n v="185"/>
    <n v="223"/>
    <x v="2"/>
    <x v="1"/>
    <x v="1"/>
    <m/>
  </r>
  <r>
    <d v="2011-02-11T03:00:00"/>
    <n v="4"/>
    <x v="0"/>
    <x v="841"/>
    <n v="70.72"/>
    <n v="27.39"/>
    <n v="24"/>
    <n v="39"/>
    <n v="63"/>
    <x v="3"/>
    <x v="1"/>
    <x v="1"/>
    <m/>
  </r>
  <r>
    <d v="2011-02-11T04:00:00"/>
    <n v="2"/>
    <x v="0"/>
    <x v="842"/>
    <n v="79.12"/>
    <n v="34.909999999999997"/>
    <n v="4"/>
    <n v="98"/>
    <n v="102"/>
    <x v="4"/>
    <x v="1"/>
    <x v="1"/>
    <m/>
  </r>
  <r>
    <d v="2011-02-11T05:00:00"/>
    <n v="4"/>
    <x v="2"/>
    <x v="843"/>
    <n v="93.43"/>
    <n v="31.98"/>
    <n v="3"/>
    <n v="180"/>
    <n v="183"/>
    <x v="5"/>
    <x v="1"/>
    <x v="1"/>
    <m/>
  </r>
  <r>
    <d v="2011-02-11T06:00:00"/>
    <n v="2"/>
    <x v="1"/>
    <x v="844"/>
    <n v="90.71"/>
    <n v="38.82"/>
    <n v="28"/>
    <n v="186"/>
    <n v="214"/>
    <x v="6"/>
    <x v="1"/>
    <x v="1"/>
    <m/>
  </r>
  <r>
    <d v="2011-02-11T07:00:00"/>
    <n v="4"/>
    <x v="3"/>
    <x v="845"/>
    <n v="87.36"/>
    <n v="11.97"/>
    <n v="36"/>
    <n v="195"/>
    <n v="231"/>
    <x v="7"/>
    <x v="1"/>
    <x v="1"/>
    <m/>
  </r>
  <r>
    <d v="2011-02-11T08:00:00"/>
    <n v="2"/>
    <x v="0"/>
    <x v="846"/>
    <n v="95.66"/>
    <n v="21.45"/>
    <n v="7"/>
    <n v="190"/>
    <n v="197"/>
    <x v="8"/>
    <x v="1"/>
    <x v="1"/>
    <m/>
  </r>
  <r>
    <d v="2011-02-11T09:00:00"/>
    <n v="4"/>
    <x v="1"/>
    <x v="725"/>
    <n v="62.99"/>
    <n v="7.58"/>
    <n v="19"/>
    <n v="116"/>
    <n v="135"/>
    <x v="9"/>
    <x v="1"/>
    <x v="1"/>
    <m/>
  </r>
  <r>
    <d v="2011-02-11T10:00:00"/>
    <n v="4"/>
    <x v="3"/>
    <x v="847"/>
    <n v="20.55"/>
    <n v="21.48"/>
    <n v="40"/>
    <n v="163"/>
    <n v="203"/>
    <x v="10"/>
    <x v="1"/>
    <x v="1"/>
    <m/>
  </r>
  <r>
    <d v="2011-02-11T11:00:00"/>
    <n v="1"/>
    <x v="1"/>
    <x v="848"/>
    <n v="20.88"/>
    <n v="35.08"/>
    <n v="5"/>
    <n v="39"/>
    <n v="44"/>
    <x v="11"/>
    <x v="1"/>
    <x v="1"/>
    <m/>
  </r>
  <r>
    <d v="2011-02-11T12:00:00"/>
    <n v="1"/>
    <x v="0"/>
    <x v="466"/>
    <n v="63.57"/>
    <n v="34.57"/>
    <n v="35"/>
    <n v="133"/>
    <n v="168"/>
    <x v="12"/>
    <x v="1"/>
    <x v="1"/>
    <m/>
  </r>
  <r>
    <d v="2011-02-11T13:00:00"/>
    <n v="4"/>
    <x v="2"/>
    <x v="849"/>
    <n v="54.82"/>
    <n v="35.47"/>
    <n v="31"/>
    <n v="141"/>
    <n v="172"/>
    <x v="13"/>
    <x v="1"/>
    <x v="1"/>
    <m/>
  </r>
  <r>
    <d v="2011-02-11T14:00:00"/>
    <n v="4"/>
    <x v="1"/>
    <x v="190"/>
    <n v="56.1"/>
    <n v="15.44"/>
    <n v="4"/>
    <n v="124"/>
    <n v="128"/>
    <x v="14"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BD572-3C3A-447E-A403-CA9DF52D29BD}" name="PivotTable1" cacheId="122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3:B28" firstHeaderRow="1" firstDataRow="1" firstDataCol="1"/>
  <pivotFields count="10"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231">
        <item x="89"/>
        <item x="170"/>
        <item x="225"/>
        <item x="50"/>
        <item x="33"/>
        <item x="10"/>
        <item x="173"/>
        <item x="70"/>
        <item x="224"/>
        <item x="54"/>
        <item x="218"/>
        <item x="144"/>
        <item x="142"/>
        <item x="153"/>
        <item x="229"/>
        <item x="74"/>
        <item x="34"/>
        <item x="135"/>
        <item x="186"/>
        <item x="158"/>
        <item x="210"/>
        <item x="228"/>
        <item x="172"/>
        <item x="20"/>
        <item x="178"/>
        <item x="201"/>
        <item x="139"/>
        <item x="79"/>
        <item x="179"/>
        <item x="191"/>
        <item x="5"/>
        <item x="180"/>
        <item x="58"/>
        <item x="190"/>
        <item x="161"/>
        <item x="145"/>
        <item x="53"/>
        <item x="90"/>
        <item x="217"/>
        <item x="86"/>
        <item x="8"/>
        <item x="136"/>
        <item x="133"/>
        <item x="3"/>
        <item x="177"/>
        <item x="56"/>
        <item x="149"/>
        <item x="55"/>
        <item x="57"/>
        <item x="87"/>
        <item x="60"/>
        <item x="104"/>
        <item x="114"/>
        <item x="85"/>
        <item x="195"/>
        <item x="28"/>
        <item x="187"/>
        <item x="194"/>
        <item x="64"/>
        <item x="129"/>
        <item x="43"/>
        <item x="14"/>
        <item x="189"/>
        <item x="202"/>
        <item x="46"/>
        <item x="30"/>
        <item x="19"/>
        <item x="48"/>
        <item x="132"/>
        <item x="138"/>
        <item x="160"/>
        <item x="76"/>
        <item x="100"/>
        <item x="169"/>
        <item x="162"/>
        <item x="163"/>
        <item x="12"/>
        <item x="42"/>
        <item x="45"/>
        <item x="154"/>
        <item x="23"/>
        <item x="124"/>
        <item x="17"/>
        <item x="146"/>
        <item x="62"/>
        <item x="174"/>
        <item x="41"/>
        <item x="110"/>
        <item x="156"/>
        <item x="38"/>
        <item x="47"/>
        <item x="199"/>
        <item x="9"/>
        <item x="184"/>
        <item x="24"/>
        <item x="209"/>
        <item x="157"/>
        <item x="61"/>
        <item x="73"/>
        <item x="105"/>
        <item x="207"/>
        <item x="39"/>
        <item x="29"/>
        <item x="25"/>
        <item x="167"/>
        <item x="111"/>
        <item x="148"/>
        <item x="134"/>
        <item x="211"/>
        <item x="181"/>
        <item x="32"/>
        <item x="22"/>
        <item x="75"/>
        <item x="71"/>
        <item x="226"/>
        <item x="51"/>
        <item x="147"/>
        <item x="220"/>
        <item x="40"/>
        <item x="83"/>
        <item x="92"/>
        <item x="2"/>
        <item x="52"/>
        <item x="0"/>
        <item x="119"/>
        <item x="59"/>
        <item x="13"/>
        <item x="77"/>
        <item x="97"/>
        <item x="140"/>
        <item x="37"/>
        <item x="127"/>
        <item x="123"/>
        <item x="31"/>
        <item x="69"/>
        <item x="141"/>
        <item x="165"/>
        <item x="128"/>
        <item x="84"/>
        <item x="27"/>
        <item x="93"/>
        <item x="159"/>
        <item x="151"/>
        <item x="198"/>
        <item x="214"/>
        <item x="80"/>
        <item x="182"/>
        <item x="131"/>
        <item x="67"/>
        <item x="101"/>
        <item x="193"/>
        <item x="122"/>
        <item x="120"/>
        <item x="95"/>
        <item x="208"/>
        <item x="227"/>
        <item x="107"/>
        <item x="81"/>
        <item x="15"/>
        <item x="44"/>
        <item x="113"/>
        <item x="196"/>
        <item x="168"/>
        <item x="11"/>
        <item x="99"/>
        <item x="188"/>
        <item x="98"/>
        <item x="66"/>
        <item x="112"/>
        <item x="117"/>
        <item x="121"/>
        <item x="78"/>
        <item x="108"/>
        <item x="197"/>
        <item x="88"/>
        <item x="152"/>
        <item x="82"/>
        <item x="118"/>
        <item x="36"/>
        <item x="109"/>
        <item x="96"/>
        <item x="72"/>
        <item x="203"/>
        <item x="68"/>
        <item x="185"/>
        <item x="6"/>
        <item x="7"/>
        <item x="171"/>
        <item x="164"/>
        <item x="155"/>
        <item x="166"/>
        <item x="106"/>
        <item x="102"/>
        <item x="103"/>
        <item x="143"/>
        <item x="35"/>
        <item x="183"/>
        <item x="130"/>
        <item x="91"/>
        <item x="63"/>
        <item x="65"/>
        <item x="213"/>
        <item x="4"/>
        <item x="18"/>
        <item x="206"/>
        <item x="16"/>
        <item x="115"/>
        <item x="26"/>
        <item x="21"/>
        <item x="1"/>
        <item x="125"/>
        <item x="175"/>
        <item x="49"/>
        <item x="215"/>
        <item x="205"/>
        <item x="94"/>
        <item x="116"/>
        <item x="126"/>
        <item x="137"/>
        <item x="222"/>
        <item x="176"/>
        <item x="219"/>
        <item x="223"/>
        <item x="192"/>
        <item x="204"/>
        <item x="221"/>
        <item x="150"/>
        <item x="212"/>
        <item x="200"/>
        <item x="216"/>
        <item t="default"/>
      </items>
    </pivotField>
    <pivotField axis="axisRow" compact="0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count" fld="8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16779-A79E-44E7-9F3B-A5D39999CC78}" name="PivotTable1" cacheId="122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8" firstHeaderRow="1" firstDataRow="1" firstDataCol="1"/>
  <pivotFields count="10">
    <pivotField compact="0" numFmtId="22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unt" fld="8" baseField="0" baseItem="0"/>
  </dataField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30BC69-3360-4219-8E79-B33F4DDBE0CE}" name="PivotTable3" cacheId="122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8" firstHeaderRow="1" firstDataRow="1" firstDataCol="1"/>
  <pivotFields count="10">
    <pivotField compact="0" numFmtId="22" outline="0" showAll="0"/>
    <pivotField compact="0" outline="0" showAll="0"/>
    <pivotField axis="axisRow" compact="0" outline="0" showAll="0">
      <items count="5">
        <item x="2"/>
        <item x="0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unt" fld="8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4E255-957F-4695-B239-C547C0D6D3AA}" name="PivotTable5" cacheId="122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C6" firstHeaderRow="0" firstDataRow="1" firstDataCol="1"/>
  <pivotFields count="11"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gistered" fld="7" baseField="0" baseItem="0"/>
    <dataField name="Sum of casual" fld="6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6C88E-D57C-419B-9E55-62BAEB27137A}" name="PivotTable6" cacheId="122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5" firstHeaderRow="1" firstDataRow="1" firstDataCol="1"/>
  <pivotFields count="13"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measureFilter="1" sortType="a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9"/>
  </rowFields>
  <rowItems count="2">
    <i>
      <x v="1"/>
    </i>
    <i t="grand">
      <x/>
    </i>
  </rowItems>
  <colItems count="1">
    <i/>
  </colItems>
  <dataFields count="1">
    <dataField name="Sum of count" fld="8" baseField="0" baseItem="0"/>
  </dataFields>
  <pivotTableStyleInfo name="PivotStyleLight16" showRowHeaders="1" showColHeaders="1" showRowStripes="0" showColStripes="0" showLastColumn="1"/>
  <filters count="1">
    <filter fld="9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9352-6AA9-48F9-BCF8-00E95B1BA91F}">
  <dimension ref="A3:B28"/>
  <sheetViews>
    <sheetView workbookViewId="0">
      <selection activeCell="Y6" sqref="Y6"/>
    </sheetView>
  </sheetViews>
  <sheetFormatPr defaultRowHeight="15"/>
  <cols>
    <col min="1" max="1" width="11.42578125" bestFit="1" customWidth="1"/>
    <col min="2" max="2" width="12.7109375" bestFit="1" customWidth="1"/>
    <col min="3" max="25" width="5.140625" bestFit="1" customWidth="1"/>
    <col min="26" max="26" width="11.42578125" bestFit="1" customWidth="1"/>
  </cols>
  <sheetData>
    <row r="3" spans="1:2">
      <c r="A3" s="4" t="s">
        <v>0</v>
      </c>
      <c r="B3" t="s">
        <v>1</v>
      </c>
    </row>
    <row r="4" spans="1:2">
      <c r="A4">
        <v>0</v>
      </c>
      <c r="B4" s="3">
        <v>5574</v>
      </c>
    </row>
    <row r="5" spans="1:2">
      <c r="A5">
        <v>1</v>
      </c>
      <c r="B5" s="3">
        <v>6071</v>
      </c>
    </row>
    <row r="6" spans="1:2">
      <c r="A6">
        <v>2</v>
      </c>
      <c r="B6" s="3">
        <v>5368</v>
      </c>
    </row>
    <row r="7" spans="1:2">
      <c r="A7">
        <v>3</v>
      </c>
      <c r="B7" s="3">
        <v>5058</v>
      </c>
    </row>
    <row r="8" spans="1:2">
      <c r="A8">
        <v>4</v>
      </c>
      <c r="B8" s="3">
        <v>5548</v>
      </c>
    </row>
    <row r="9" spans="1:2">
      <c r="A9">
        <v>5</v>
      </c>
      <c r="B9" s="3">
        <v>4836</v>
      </c>
    </row>
    <row r="10" spans="1:2">
      <c r="A10">
        <v>6</v>
      </c>
      <c r="B10" s="3">
        <v>5456</v>
      </c>
    </row>
    <row r="11" spans="1:2">
      <c r="A11">
        <v>7</v>
      </c>
      <c r="B11" s="3">
        <v>6057</v>
      </c>
    </row>
    <row r="12" spans="1:2">
      <c r="A12">
        <v>8</v>
      </c>
      <c r="B12" s="3">
        <v>5370</v>
      </c>
    </row>
    <row r="13" spans="1:2">
      <c r="A13">
        <v>9</v>
      </c>
      <c r="B13" s="3">
        <v>6069</v>
      </c>
    </row>
    <row r="14" spans="1:2">
      <c r="A14">
        <v>10</v>
      </c>
      <c r="B14" s="3">
        <v>5691</v>
      </c>
    </row>
    <row r="15" spans="1:2">
      <c r="A15">
        <v>11</v>
      </c>
      <c r="B15" s="3">
        <v>4769</v>
      </c>
    </row>
    <row r="16" spans="1:2">
      <c r="A16">
        <v>12</v>
      </c>
      <c r="B16" s="3">
        <v>4905</v>
      </c>
    </row>
    <row r="17" spans="1:2">
      <c r="A17">
        <v>13</v>
      </c>
      <c r="B17" s="3">
        <v>5143</v>
      </c>
    </row>
    <row r="18" spans="1:2">
      <c r="A18">
        <v>14</v>
      </c>
      <c r="B18" s="3">
        <v>5404</v>
      </c>
    </row>
    <row r="19" spans="1:2">
      <c r="A19">
        <v>15</v>
      </c>
      <c r="B19" s="3">
        <v>5224</v>
      </c>
    </row>
    <row r="20" spans="1:2">
      <c r="A20">
        <v>16</v>
      </c>
      <c r="B20" s="3">
        <v>4681</v>
      </c>
    </row>
    <row r="21" spans="1:2">
      <c r="A21">
        <v>17</v>
      </c>
      <c r="B21" s="3">
        <v>4710</v>
      </c>
    </row>
    <row r="22" spans="1:2">
      <c r="A22">
        <v>18</v>
      </c>
      <c r="B22" s="3">
        <v>5408</v>
      </c>
    </row>
    <row r="23" spans="1:2">
      <c r="A23">
        <v>19</v>
      </c>
      <c r="B23" s="3">
        <v>5096</v>
      </c>
    </row>
    <row r="24" spans="1:2">
      <c r="A24">
        <v>20</v>
      </c>
      <c r="B24" s="3">
        <v>5035</v>
      </c>
    </row>
    <row r="25" spans="1:2">
      <c r="A25">
        <v>21</v>
      </c>
      <c r="B25" s="3">
        <v>4979</v>
      </c>
    </row>
    <row r="26" spans="1:2">
      <c r="A26">
        <v>22</v>
      </c>
      <c r="B26" s="3">
        <v>5595</v>
      </c>
    </row>
    <row r="27" spans="1:2">
      <c r="A27">
        <v>23</v>
      </c>
      <c r="B27" s="3">
        <v>4826</v>
      </c>
    </row>
    <row r="28" spans="1:2">
      <c r="A28" t="s">
        <v>2</v>
      </c>
      <c r="B28" s="3">
        <v>126873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A8FA-667B-4A20-BEBF-F196BA68C983}">
  <dimension ref="A1"/>
  <sheetViews>
    <sheetView showGridLines="0" tabSelected="1" workbookViewId="0">
      <selection activeCell="S5" sqref="S5"/>
    </sheetView>
  </sheetViews>
  <sheetFormatPr defaultColWidth="9.140625" defaultRowHeight="15"/>
  <cols>
    <col min="9" max="9" width="9.1406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C384-4D83-481B-B0FA-22D0D2050F4E}">
  <dimension ref="A3:B8"/>
  <sheetViews>
    <sheetView workbookViewId="0">
      <selection activeCell="L20" sqref="L20"/>
    </sheetView>
  </sheetViews>
  <sheetFormatPr defaultRowHeight="15"/>
  <cols>
    <col min="1" max="1" width="11.42578125" bestFit="1" customWidth="1"/>
    <col min="2" max="2" width="12.7109375" bestFit="1" customWidth="1"/>
  </cols>
  <sheetData>
    <row r="3" spans="1:2">
      <c r="A3" s="4" t="s">
        <v>3</v>
      </c>
      <c r="B3" t="s">
        <v>1</v>
      </c>
    </row>
    <row r="4" spans="1:2">
      <c r="A4">
        <v>1</v>
      </c>
      <c r="B4" s="3">
        <v>32456</v>
      </c>
    </row>
    <row r="5" spans="1:2">
      <c r="A5">
        <v>2</v>
      </c>
      <c r="B5" s="3">
        <v>28607</v>
      </c>
    </row>
    <row r="6" spans="1:2">
      <c r="A6">
        <v>3</v>
      </c>
      <c r="B6" s="3">
        <v>30903</v>
      </c>
    </row>
    <row r="7" spans="1:2">
      <c r="A7">
        <v>4</v>
      </c>
      <c r="B7" s="3">
        <v>34907</v>
      </c>
    </row>
    <row r="8" spans="1:2">
      <c r="A8" t="s">
        <v>2</v>
      </c>
      <c r="B8" s="3">
        <v>126873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4B39-6275-4EEB-B17E-8B9761F928A8}">
  <dimension ref="A3:B8"/>
  <sheetViews>
    <sheetView workbookViewId="0">
      <selection activeCell="Q2" sqref="Q2"/>
    </sheetView>
  </sheetViews>
  <sheetFormatPr defaultRowHeight="15"/>
  <cols>
    <col min="1" max="1" width="11.42578125" bestFit="1" customWidth="1"/>
    <col min="2" max="2" width="12.7109375" bestFit="1" customWidth="1"/>
  </cols>
  <sheetData>
    <row r="3" spans="1:2">
      <c r="A3" s="4" t="s">
        <v>4</v>
      </c>
      <c r="B3" t="s">
        <v>1</v>
      </c>
    </row>
    <row r="4" spans="1:2">
      <c r="A4">
        <v>1</v>
      </c>
      <c r="B4" s="3">
        <v>31744</v>
      </c>
    </row>
    <row r="5" spans="1:2">
      <c r="A5">
        <v>2</v>
      </c>
      <c r="B5" s="3">
        <v>34199</v>
      </c>
    </row>
    <row r="6" spans="1:2">
      <c r="A6">
        <v>3</v>
      </c>
      <c r="B6" s="3">
        <v>31621</v>
      </c>
    </row>
    <row r="7" spans="1:2">
      <c r="A7">
        <v>4</v>
      </c>
      <c r="B7" s="3">
        <v>29309</v>
      </c>
    </row>
    <row r="8" spans="1:2">
      <c r="A8" t="s">
        <v>2</v>
      </c>
      <c r="B8" s="3">
        <v>126873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DACE-1932-4EB9-936E-B4A3F4AFB72E}">
  <dimension ref="A3:C6"/>
  <sheetViews>
    <sheetView workbookViewId="0">
      <selection activeCell="A3" sqref="A3"/>
    </sheetView>
  </sheetViews>
  <sheetFormatPr defaultRowHeight="15"/>
  <cols>
    <col min="1" max="1" width="11.42578125" bestFit="1" customWidth="1"/>
    <col min="2" max="2" width="16.5703125" bestFit="1" customWidth="1"/>
    <col min="3" max="3" width="13.140625" bestFit="1" customWidth="1"/>
  </cols>
  <sheetData>
    <row r="3" spans="1:3">
      <c r="A3" s="4" t="s">
        <v>5</v>
      </c>
      <c r="B3" t="s">
        <v>6</v>
      </c>
      <c r="C3" t="s">
        <v>7</v>
      </c>
    </row>
    <row r="4" spans="1:3">
      <c r="A4">
        <v>1</v>
      </c>
      <c r="B4" s="3">
        <v>75946</v>
      </c>
      <c r="C4" s="3">
        <v>18021</v>
      </c>
    </row>
    <row r="5" spans="1:3">
      <c r="A5">
        <v>2</v>
      </c>
      <c r="B5" s="3">
        <v>26664</v>
      </c>
      <c r="C5" s="3">
        <v>6242</v>
      </c>
    </row>
    <row r="6" spans="1:3">
      <c r="A6" t="s">
        <v>2</v>
      </c>
      <c r="B6" s="3">
        <v>102610</v>
      </c>
      <c r="C6" s="3">
        <v>24263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7A99-0E49-44C7-84E8-D0FB08CEC9F0}">
  <dimension ref="A3:B5"/>
  <sheetViews>
    <sheetView workbookViewId="0">
      <selection activeCell="L16" sqref="L16"/>
    </sheetView>
  </sheetViews>
  <sheetFormatPr defaultRowHeight="15"/>
  <cols>
    <col min="1" max="1" width="11.42578125" bestFit="1" customWidth="1"/>
    <col min="2" max="2" width="12.7109375" bestFit="1" customWidth="1"/>
  </cols>
  <sheetData>
    <row r="3" spans="1:2">
      <c r="A3" s="4" t="s">
        <v>0</v>
      </c>
      <c r="B3" t="s">
        <v>1</v>
      </c>
    </row>
    <row r="4" spans="1:2">
      <c r="A4">
        <v>1</v>
      </c>
      <c r="B4" s="3">
        <v>6071</v>
      </c>
    </row>
    <row r="5" spans="1:2">
      <c r="A5" t="s">
        <v>2</v>
      </c>
      <c r="B5" s="3">
        <v>6071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C70F-AEC4-4482-A1D3-22EE9D1AF46A}">
  <dimension ref="A1:N1000"/>
  <sheetViews>
    <sheetView workbookViewId="0"/>
  </sheetViews>
  <sheetFormatPr defaultRowHeight="15"/>
  <cols>
    <col min="1" max="1" width="16.7109375" customWidth="1"/>
    <col min="6" max="6" width="10.42578125" customWidth="1"/>
    <col min="12" max="12" width="10.42578125" bestFit="1" customWidth="1"/>
    <col min="14" max="14" width="13.85546875" bestFit="1" customWidth="1"/>
  </cols>
  <sheetData>
    <row r="1" spans="1:14">
      <c r="A1" t="s">
        <v>8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2" t="s">
        <v>0</v>
      </c>
      <c r="K1" s="2" t="s">
        <v>5</v>
      </c>
      <c r="L1" s="2" t="s">
        <v>15</v>
      </c>
      <c r="M1" s="2" t="s">
        <v>16</v>
      </c>
      <c r="N1" s="2" t="s">
        <v>17</v>
      </c>
    </row>
    <row r="2" spans="1:14">
      <c r="A2" s="1">
        <v>40544</v>
      </c>
      <c r="B2">
        <v>3</v>
      </c>
      <c r="C2">
        <v>2</v>
      </c>
      <c r="D2">
        <v>6.66</v>
      </c>
      <c r="E2">
        <v>76.62</v>
      </c>
      <c r="F2">
        <v>9.57</v>
      </c>
      <c r="G2">
        <v>5</v>
      </c>
      <c r="H2">
        <v>128</v>
      </c>
      <c r="I2">
        <v>133</v>
      </c>
      <c r="J2" cm="1">
        <f t="array" ref="J2:J1000">HOUR(A2:A1000)</f>
        <v>0</v>
      </c>
      <c r="K2">
        <f>MONTH(A2)</f>
        <v>1</v>
      </c>
      <c r="L2">
        <f>SUM(I2:I1000)</f>
        <v>126873</v>
      </c>
      <c r="M2">
        <f>AVERAGE(I2:I1000)</f>
        <v>127</v>
      </c>
      <c r="N2">
        <f>DAY(A2)</f>
        <v>1</v>
      </c>
    </row>
    <row r="3" spans="1:14">
      <c r="A3" s="1">
        <v>40544.041666666664</v>
      </c>
      <c r="B3">
        <v>4</v>
      </c>
      <c r="C3">
        <v>3</v>
      </c>
      <c r="D3">
        <v>13.54</v>
      </c>
      <c r="E3">
        <v>55.91</v>
      </c>
      <c r="F3">
        <v>4.01</v>
      </c>
      <c r="G3">
        <v>36</v>
      </c>
      <c r="H3">
        <v>184</v>
      </c>
      <c r="I3">
        <v>220</v>
      </c>
      <c r="J3">
        <v>1</v>
      </c>
      <c r="K3">
        <f t="shared" ref="K3:K66" si="0">MONTH(A3)</f>
        <v>1</v>
      </c>
      <c r="N3">
        <f t="shared" ref="N3:N66" si="1">DAY(A3)</f>
        <v>1</v>
      </c>
    </row>
    <row r="4" spans="1:14">
      <c r="A4" s="1">
        <v>40544.083333333336</v>
      </c>
      <c r="B4">
        <v>1</v>
      </c>
      <c r="C4">
        <v>3</v>
      </c>
      <c r="D4">
        <v>29.58</v>
      </c>
      <c r="E4">
        <v>20.97</v>
      </c>
      <c r="F4">
        <v>33.61</v>
      </c>
      <c r="G4">
        <v>34</v>
      </c>
      <c r="H4">
        <v>97</v>
      </c>
      <c r="I4">
        <v>131</v>
      </c>
      <c r="J4">
        <v>2</v>
      </c>
      <c r="K4">
        <f t="shared" si="0"/>
        <v>1</v>
      </c>
      <c r="N4">
        <f t="shared" si="1"/>
        <v>1</v>
      </c>
    </row>
    <row r="5" spans="1:14">
      <c r="A5" s="1">
        <v>40544.125</v>
      </c>
      <c r="B5">
        <v>3</v>
      </c>
      <c r="C5">
        <v>1</v>
      </c>
      <c r="D5">
        <v>7.4</v>
      </c>
      <c r="E5">
        <v>61.64</v>
      </c>
      <c r="F5">
        <v>15.85</v>
      </c>
      <c r="G5">
        <v>6</v>
      </c>
      <c r="H5">
        <v>47</v>
      </c>
      <c r="I5">
        <v>53</v>
      </c>
      <c r="J5">
        <v>3</v>
      </c>
      <c r="K5">
        <f t="shared" si="0"/>
        <v>1</v>
      </c>
      <c r="N5">
        <f t="shared" si="1"/>
        <v>1</v>
      </c>
    </row>
    <row r="6" spans="1:14">
      <c r="A6" s="1">
        <v>40544.166666666664</v>
      </c>
      <c r="B6">
        <v>3</v>
      </c>
      <c r="C6">
        <v>4</v>
      </c>
      <c r="D6">
        <v>30.66</v>
      </c>
      <c r="E6">
        <v>98.71</v>
      </c>
      <c r="F6">
        <v>11.47</v>
      </c>
      <c r="G6">
        <v>14</v>
      </c>
      <c r="H6">
        <v>199</v>
      </c>
      <c r="I6">
        <v>213</v>
      </c>
      <c r="J6">
        <v>4</v>
      </c>
      <c r="K6">
        <f t="shared" si="0"/>
        <v>1</v>
      </c>
      <c r="N6">
        <f t="shared" si="1"/>
        <v>1</v>
      </c>
    </row>
    <row r="7" spans="1:14">
      <c r="A7" s="1">
        <v>40544.208333333336</v>
      </c>
      <c r="B7">
        <v>4</v>
      </c>
      <c r="C7">
        <v>1</v>
      </c>
      <c r="D7">
        <v>7.76</v>
      </c>
      <c r="E7">
        <v>61.84</v>
      </c>
      <c r="F7">
        <v>19</v>
      </c>
      <c r="G7">
        <v>20</v>
      </c>
      <c r="H7">
        <v>20</v>
      </c>
      <c r="I7">
        <v>40</v>
      </c>
      <c r="J7">
        <v>5</v>
      </c>
      <c r="K7">
        <f t="shared" si="0"/>
        <v>1</v>
      </c>
      <c r="N7">
        <f t="shared" si="1"/>
        <v>1</v>
      </c>
    </row>
    <row r="8" spans="1:14">
      <c r="A8" s="1">
        <v>40544.25</v>
      </c>
      <c r="B8">
        <v>1</v>
      </c>
      <c r="C8">
        <v>4</v>
      </c>
      <c r="D8">
        <v>30.03</v>
      </c>
      <c r="E8">
        <v>34.590000000000003</v>
      </c>
      <c r="F8">
        <v>29.65</v>
      </c>
      <c r="G8">
        <v>37</v>
      </c>
      <c r="H8">
        <v>158</v>
      </c>
      <c r="I8">
        <v>195</v>
      </c>
      <c r="J8">
        <v>6</v>
      </c>
      <c r="K8">
        <f t="shared" si="0"/>
        <v>1</v>
      </c>
      <c r="N8">
        <f t="shared" si="1"/>
        <v>1</v>
      </c>
    </row>
    <row r="9" spans="1:14">
      <c r="A9" s="1">
        <v>40544.291666666664</v>
      </c>
      <c r="B9">
        <v>1</v>
      </c>
      <c r="C9">
        <v>1</v>
      </c>
      <c r="D9">
        <v>15.82</v>
      </c>
      <c r="E9">
        <v>21.77</v>
      </c>
      <c r="F9">
        <v>33.590000000000003</v>
      </c>
      <c r="G9">
        <v>35</v>
      </c>
      <c r="H9">
        <v>185</v>
      </c>
      <c r="I9">
        <v>220</v>
      </c>
      <c r="J9">
        <v>7</v>
      </c>
      <c r="K9">
        <f t="shared" si="0"/>
        <v>1</v>
      </c>
      <c r="N9">
        <f t="shared" si="1"/>
        <v>1</v>
      </c>
    </row>
    <row r="10" spans="1:14">
      <c r="A10" s="1">
        <v>40544.333333333336</v>
      </c>
      <c r="B10">
        <v>3</v>
      </c>
      <c r="C10">
        <v>3</v>
      </c>
      <c r="D10">
        <v>23.37</v>
      </c>
      <c r="E10">
        <v>48.38</v>
      </c>
      <c r="F10">
        <v>32.26</v>
      </c>
      <c r="G10">
        <v>22</v>
      </c>
      <c r="H10">
        <v>174</v>
      </c>
      <c r="I10">
        <v>196</v>
      </c>
      <c r="J10">
        <v>8</v>
      </c>
      <c r="K10">
        <f t="shared" si="0"/>
        <v>1</v>
      </c>
      <c r="N10">
        <f t="shared" si="1"/>
        <v>1</v>
      </c>
    </row>
    <row r="11" spans="1:14">
      <c r="A11" s="1">
        <v>40544.375</v>
      </c>
      <c r="B11">
        <v>2</v>
      </c>
      <c r="C11">
        <v>1</v>
      </c>
      <c r="D11">
        <v>9.59</v>
      </c>
      <c r="E11">
        <v>93.46</v>
      </c>
      <c r="F11">
        <v>43.16</v>
      </c>
      <c r="G11">
        <v>28</v>
      </c>
      <c r="H11">
        <v>22</v>
      </c>
      <c r="I11">
        <v>50</v>
      </c>
      <c r="J11">
        <v>9</v>
      </c>
      <c r="K11">
        <f t="shared" si="0"/>
        <v>1</v>
      </c>
      <c r="N11">
        <f t="shared" si="1"/>
        <v>1</v>
      </c>
    </row>
    <row r="12" spans="1:14">
      <c r="A12" s="1">
        <v>40544.416666666664</v>
      </c>
      <c r="B12">
        <v>3</v>
      </c>
      <c r="C12">
        <v>4</v>
      </c>
      <c r="D12">
        <v>6.99</v>
      </c>
      <c r="E12">
        <v>99.72</v>
      </c>
      <c r="F12">
        <v>10.94</v>
      </c>
      <c r="G12">
        <v>12</v>
      </c>
      <c r="H12">
        <v>90</v>
      </c>
      <c r="I12">
        <v>102</v>
      </c>
      <c r="J12">
        <v>10</v>
      </c>
      <c r="K12">
        <f t="shared" si="0"/>
        <v>1</v>
      </c>
      <c r="N12">
        <f t="shared" si="1"/>
        <v>1</v>
      </c>
    </row>
    <row r="13" spans="1:14">
      <c r="A13" s="1">
        <v>40544.458333333336</v>
      </c>
      <c r="B13">
        <v>3</v>
      </c>
      <c r="C13">
        <v>2</v>
      </c>
      <c r="D13">
        <v>11.48</v>
      </c>
      <c r="E13">
        <v>95.63</v>
      </c>
      <c r="F13">
        <v>31.84</v>
      </c>
      <c r="G13">
        <v>4</v>
      </c>
      <c r="H13">
        <v>6</v>
      </c>
      <c r="I13">
        <v>10</v>
      </c>
      <c r="J13">
        <v>11</v>
      </c>
      <c r="K13">
        <f t="shared" si="0"/>
        <v>1</v>
      </c>
      <c r="N13">
        <f t="shared" si="1"/>
        <v>1</v>
      </c>
    </row>
    <row r="14" spans="1:14">
      <c r="A14" s="1">
        <v>40544.5</v>
      </c>
      <c r="B14">
        <v>3</v>
      </c>
      <c r="C14">
        <v>4</v>
      </c>
      <c r="D14">
        <v>8.84</v>
      </c>
      <c r="E14">
        <v>78.349999999999994</v>
      </c>
      <c r="F14">
        <v>5.0599999999999996</v>
      </c>
      <c r="G14">
        <v>46</v>
      </c>
      <c r="H14">
        <v>127</v>
      </c>
      <c r="I14">
        <v>173</v>
      </c>
      <c r="J14">
        <v>12</v>
      </c>
      <c r="K14">
        <f t="shared" si="0"/>
        <v>1</v>
      </c>
      <c r="N14">
        <f t="shared" si="1"/>
        <v>1</v>
      </c>
    </row>
    <row r="15" spans="1:14">
      <c r="A15" s="1">
        <v>40544.541666666664</v>
      </c>
      <c r="B15">
        <v>3</v>
      </c>
      <c r="C15">
        <v>2</v>
      </c>
      <c r="D15">
        <v>14.37</v>
      </c>
      <c r="E15">
        <v>64.650000000000006</v>
      </c>
      <c r="F15">
        <v>27.4</v>
      </c>
      <c r="G15">
        <v>38</v>
      </c>
      <c r="H15">
        <v>48</v>
      </c>
      <c r="I15">
        <v>86</v>
      </c>
      <c r="J15">
        <v>13</v>
      </c>
      <c r="K15">
        <f t="shared" si="0"/>
        <v>1</v>
      </c>
      <c r="N15">
        <f t="shared" si="1"/>
        <v>1</v>
      </c>
    </row>
    <row r="16" spans="1:14">
      <c r="A16" s="1">
        <v>40544.583333333336</v>
      </c>
      <c r="B16">
        <v>4</v>
      </c>
      <c r="C16">
        <v>3</v>
      </c>
      <c r="D16">
        <v>20.43</v>
      </c>
      <c r="E16">
        <v>67.25</v>
      </c>
      <c r="F16">
        <v>29.2</v>
      </c>
      <c r="G16">
        <v>38</v>
      </c>
      <c r="H16">
        <v>98</v>
      </c>
      <c r="I16">
        <v>136</v>
      </c>
      <c r="J16">
        <v>14</v>
      </c>
      <c r="K16">
        <f t="shared" si="0"/>
        <v>1</v>
      </c>
      <c r="N16">
        <f t="shared" si="1"/>
        <v>1</v>
      </c>
    </row>
    <row r="17" spans="1:14">
      <c r="A17" s="1">
        <v>40544.625</v>
      </c>
      <c r="B17">
        <v>1</v>
      </c>
      <c r="C17">
        <v>4</v>
      </c>
      <c r="D17">
        <v>22.66</v>
      </c>
      <c r="E17">
        <v>63.12</v>
      </c>
      <c r="F17">
        <v>10.81</v>
      </c>
      <c r="G17">
        <v>41</v>
      </c>
      <c r="H17">
        <v>30</v>
      </c>
      <c r="I17">
        <v>71</v>
      </c>
      <c r="J17">
        <v>15</v>
      </c>
      <c r="K17">
        <f t="shared" si="0"/>
        <v>1</v>
      </c>
      <c r="N17">
        <f t="shared" si="1"/>
        <v>1</v>
      </c>
    </row>
    <row r="18" spans="1:14">
      <c r="A18" s="1">
        <v>40544.666666666664</v>
      </c>
      <c r="B18">
        <v>4</v>
      </c>
      <c r="C18">
        <v>1</v>
      </c>
      <c r="D18">
        <v>28.7</v>
      </c>
      <c r="E18">
        <v>76.56</v>
      </c>
      <c r="F18">
        <v>19.579999999999998</v>
      </c>
      <c r="G18">
        <v>44</v>
      </c>
      <c r="H18">
        <v>124</v>
      </c>
      <c r="I18">
        <v>168</v>
      </c>
      <c r="J18">
        <v>16</v>
      </c>
      <c r="K18">
        <f t="shared" si="0"/>
        <v>1</v>
      </c>
      <c r="N18">
        <f t="shared" si="1"/>
        <v>1</v>
      </c>
    </row>
    <row r="19" spans="1:14">
      <c r="A19" s="1">
        <v>40544.708333333336</v>
      </c>
      <c r="B19">
        <v>4</v>
      </c>
      <c r="C19">
        <v>4</v>
      </c>
      <c r="D19">
        <v>24.69</v>
      </c>
      <c r="E19">
        <v>53.51</v>
      </c>
      <c r="F19">
        <v>41.36</v>
      </c>
      <c r="G19">
        <v>42</v>
      </c>
      <c r="H19">
        <v>174</v>
      </c>
      <c r="I19">
        <v>216</v>
      </c>
      <c r="J19">
        <v>17</v>
      </c>
      <c r="K19">
        <f t="shared" si="0"/>
        <v>1</v>
      </c>
      <c r="N19">
        <f t="shared" si="1"/>
        <v>1</v>
      </c>
    </row>
    <row r="20" spans="1:14">
      <c r="A20" s="1">
        <v>40544.75</v>
      </c>
      <c r="B20">
        <v>4</v>
      </c>
      <c r="C20">
        <v>2</v>
      </c>
      <c r="D20">
        <v>23.26</v>
      </c>
      <c r="E20">
        <v>73.540000000000006</v>
      </c>
      <c r="F20">
        <v>7.42</v>
      </c>
      <c r="G20">
        <v>0</v>
      </c>
      <c r="H20">
        <v>92</v>
      </c>
      <c r="I20">
        <v>92</v>
      </c>
      <c r="J20">
        <v>18</v>
      </c>
      <c r="K20">
        <f t="shared" si="0"/>
        <v>1</v>
      </c>
      <c r="N20">
        <f t="shared" si="1"/>
        <v>1</v>
      </c>
    </row>
    <row r="21" spans="1:14">
      <c r="A21" s="1">
        <v>40544.791666666664</v>
      </c>
      <c r="B21">
        <v>3</v>
      </c>
      <c r="C21">
        <v>3</v>
      </c>
      <c r="D21">
        <v>17.350000000000001</v>
      </c>
      <c r="E21">
        <v>29.73</v>
      </c>
      <c r="F21">
        <v>21.73</v>
      </c>
      <c r="G21">
        <v>19</v>
      </c>
      <c r="H21">
        <v>195</v>
      </c>
      <c r="I21">
        <v>214</v>
      </c>
      <c r="J21">
        <v>19</v>
      </c>
      <c r="K21">
        <f t="shared" si="0"/>
        <v>1</v>
      </c>
      <c r="N21">
        <f t="shared" si="1"/>
        <v>1</v>
      </c>
    </row>
    <row r="22" spans="1:14">
      <c r="A22" s="1">
        <v>40544.833333333336</v>
      </c>
      <c r="B22">
        <v>2</v>
      </c>
      <c r="C22">
        <v>1</v>
      </c>
      <c r="D22">
        <v>19.21</v>
      </c>
      <c r="E22">
        <v>41.26</v>
      </c>
      <c r="F22">
        <v>46.64</v>
      </c>
      <c r="G22">
        <v>42</v>
      </c>
      <c r="H22">
        <v>34</v>
      </c>
      <c r="I22">
        <v>76</v>
      </c>
      <c r="J22">
        <v>20</v>
      </c>
      <c r="K22">
        <f t="shared" si="0"/>
        <v>1</v>
      </c>
      <c r="N22">
        <f t="shared" si="1"/>
        <v>1</v>
      </c>
    </row>
    <row r="23" spans="1:14">
      <c r="A23" s="1">
        <v>40544.875</v>
      </c>
      <c r="B23">
        <v>1</v>
      </c>
      <c r="C23">
        <v>4</v>
      </c>
      <c r="D23">
        <v>17.440000000000001</v>
      </c>
      <c r="E23">
        <v>86.88</v>
      </c>
      <c r="F23">
        <v>25.21</v>
      </c>
      <c r="G23">
        <v>0</v>
      </c>
      <c r="H23">
        <v>33</v>
      </c>
      <c r="I23">
        <v>33</v>
      </c>
      <c r="J23">
        <v>21</v>
      </c>
      <c r="K23">
        <f t="shared" si="0"/>
        <v>1</v>
      </c>
      <c r="N23">
        <f t="shared" si="1"/>
        <v>1</v>
      </c>
    </row>
    <row r="24" spans="1:14">
      <c r="A24" s="1">
        <v>40544.916666666664</v>
      </c>
      <c r="B24">
        <v>2</v>
      </c>
      <c r="C24">
        <v>2</v>
      </c>
      <c r="D24">
        <v>30.26</v>
      </c>
      <c r="E24">
        <v>92.3</v>
      </c>
      <c r="F24">
        <v>36.26</v>
      </c>
      <c r="G24">
        <v>34</v>
      </c>
      <c r="H24">
        <v>185</v>
      </c>
      <c r="I24">
        <v>219</v>
      </c>
      <c r="J24">
        <v>22</v>
      </c>
      <c r="K24">
        <f t="shared" si="0"/>
        <v>1</v>
      </c>
      <c r="N24">
        <f t="shared" si="1"/>
        <v>1</v>
      </c>
    </row>
    <row r="25" spans="1:14">
      <c r="A25" s="1">
        <v>40544.958333333336</v>
      </c>
      <c r="B25">
        <v>4</v>
      </c>
      <c r="C25">
        <v>1</v>
      </c>
      <c r="D25">
        <v>11.9</v>
      </c>
      <c r="E25">
        <v>63.12</v>
      </c>
      <c r="F25">
        <v>41.34</v>
      </c>
      <c r="G25">
        <v>39</v>
      </c>
      <c r="H25">
        <v>14</v>
      </c>
      <c r="I25">
        <v>53</v>
      </c>
      <c r="J25">
        <v>23</v>
      </c>
      <c r="K25">
        <f t="shared" si="0"/>
        <v>1</v>
      </c>
      <c r="N25">
        <f t="shared" si="1"/>
        <v>1</v>
      </c>
    </row>
    <row r="26" spans="1:14">
      <c r="A26" s="1">
        <v>40545</v>
      </c>
      <c r="B26">
        <v>4</v>
      </c>
      <c r="C26">
        <v>3</v>
      </c>
      <c r="D26">
        <v>5.17</v>
      </c>
      <c r="E26">
        <v>22.53</v>
      </c>
      <c r="F26">
        <v>10.19</v>
      </c>
      <c r="G26">
        <v>44</v>
      </c>
      <c r="H26">
        <v>77</v>
      </c>
      <c r="I26">
        <v>121</v>
      </c>
      <c r="J26">
        <v>0</v>
      </c>
      <c r="K26">
        <f t="shared" si="0"/>
        <v>1</v>
      </c>
      <c r="N26">
        <f t="shared" si="1"/>
        <v>2</v>
      </c>
    </row>
    <row r="27" spans="1:14">
      <c r="A27" s="1">
        <v>40545.041666666664</v>
      </c>
      <c r="B27">
        <v>2</v>
      </c>
      <c r="C27">
        <v>1</v>
      </c>
      <c r="D27">
        <v>24.54</v>
      </c>
      <c r="E27">
        <v>94.16</v>
      </c>
      <c r="F27">
        <v>10.91</v>
      </c>
      <c r="G27">
        <v>6</v>
      </c>
      <c r="H27">
        <v>84</v>
      </c>
      <c r="I27">
        <v>90</v>
      </c>
      <c r="J27">
        <v>1</v>
      </c>
      <c r="K27">
        <f t="shared" si="0"/>
        <v>1</v>
      </c>
      <c r="N27">
        <f t="shared" si="1"/>
        <v>2</v>
      </c>
    </row>
    <row r="28" spans="1:14">
      <c r="A28" s="1">
        <v>40545.083333333336</v>
      </c>
      <c r="B28">
        <v>2</v>
      </c>
      <c r="C28">
        <v>3</v>
      </c>
      <c r="D28">
        <v>11.07</v>
      </c>
      <c r="E28">
        <v>76.17</v>
      </c>
      <c r="F28">
        <v>37.93</v>
      </c>
      <c r="G28">
        <v>34</v>
      </c>
      <c r="H28">
        <v>70</v>
      </c>
      <c r="I28">
        <v>104</v>
      </c>
      <c r="J28">
        <v>2</v>
      </c>
      <c r="K28">
        <f t="shared" si="0"/>
        <v>1</v>
      </c>
      <c r="N28">
        <f t="shared" si="1"/>
        <v>2</v>
      </c>
    </row>
    <row r="29" spans="1:14">
      <c r="A29" s="1">
        <v>40545.125</v>
      </c>
      <c r="B29">
        <v>2</v>
      </c>
      <c r="C29">
        <v>1</v>
      </c>
      <c r="D29">
        <v>31.7</v>
      </c>
      <c r="E29">
        <v>53.12</v>
      </c>
      <c r="F29">
        <v>37.67</v>
      </c>
      <c r="G29">
        <v>33</v>
      </c>
      <c r="H29">
        <v>80</v>
      </c>
      <c r="I29">
        <v>113</v>
      </c>
      <c r="J29">
        <v>3</v>
      </c>
      <c r="K29">
        <f t="shared" si="0"/>
        <v>1</v>
      </c>
      <c r="N29">
        <f t="shared" si="1"/>
        <v>2</v>
      </c>
    </row>
    <row r="30" spans="1:14">
      <c r="A30" s="1">
        <v>40545.166666666664</v>
      </c>
      <c r="B30">
        <v>4</v>
      </c>
      <c r="C30">
        <v>4</v>
      </c>
      <c r="D30">
        <v>30.77</v>
      </c>
      <c r="E30">
        <v>67.87</v>
      </c>
      <c r="F30">
        <v>3.01</v>
      </c>
      <c r="G30">
        <v>49</v>
      </c>
      <c r="H30">
        <v>169</v>
      </c>
      <c r="I30">
        <v>218</v>
      </c>
      <c r="J30">
        <v>4</v>
      </c>
      <c r="K30">
        <f t="shared" si="0"/>
        <v>1</v>
      </c>
      <c r="N30">
        <f t="shared" si="1"/>
        <v>2</v>
      </c>
    </row>
    <row r="31" spans="1:14">
      <c r="A31" s="1">
        <v>40545.208333333336</v>
      </c>
      <c r="B31">
        <v>4</v>
      </c>
      <c r="C31">
        <v>2</v>
      </c>
      <c r="D31">
        <v>7.3</v>
      </c>
      <c r="E31">
        <v>54.38</v>
      </c>
      <c r="F31">
        <v>16.12</v>
      </c>
      <c r="G31">
        <v>4</v>
      </c>
      <c r="H31">
        <v>145</v>
      </c>
      <c r="I31">
        <v>149</v>
      </c>
      <c r="J31">
        <v>5</v>
      </c>
      <c r="K31">
        <f t="shared" si="0"/>
        <v>1</v>
      </c>
      <c r="N31">
        <f t="shared" si="1"/>
        <v>2</v>
      </c>
    </row>
    <row r="32" spans="1:14">
      <c r="A32" s="1">
        <v>40545.25</v>
      </c>
      <c r="B32">
        <v>1</v>
      </c>
      <c r="C32">
        <v>4</v>
      </c>
      <c r="D32">
        <v>8.19</v>
      </c>
      <c r="E32">
        <v>57.23</v>
      </c>
      <c r="F32">
        <v>19.93</v>
      </c>
      <c r="G32">
        <v>28</v>
      </c>
      <c r="H32">
        <v>37</v>
      </c>
      <c r="I32">
        <v>65</v>
      </c>
      <c r="J32">
        <v>6</v>
      </c>
      <c r="K32">
        <f t="shared" si="0"/>
        <v>1</v>
      </c>
      <c r="N32">
        <f t="shared" si="1"/>
        <v>2</v>
      </c>
    </row>
    <row r="33" spans="1:14">
      <c r="A33" s="1">
        <v>40545.291666666664</v>
      </c>
      <c r="B33">
        <v>1</v>
      </c>
      <c r="C33">
        <v>4</v>
      </c>
      <c r="D33">
        <v>19.86</v>
      </c>
      <c r="E33">
        <v>90.94</v>
      </c>
      <c r="F33">
        <v>41.45</v>
      </c>
      <c r="G33">
        <v>49</v>
      </c>
      <c r="H33">
        <v>63</v>
      </c>
      <c r="I33">
        <v>112</v>
      </c>
      <c r="J33">
        <v>7</v>
      </c>
      <c r="K33">
        <f t="shared" si="0"/>
        <v>1</v>
      </c>
      <c r="N33">
        <f t="shared" si="1"/>
        <v>2</v>
      </c>
    </row>
    <row r="34" spans="1:14">
      <c r="A34" s="1">
        <v>40545.333333333336</v>
      </c>
      <c r="B34">
        <v>4</v>
      </c>
      <c r="C34">
        <v>3</v>
      </c>
      <c r="D34">
        <v>23.28</v>
      </c>
      <c r="E34">
        <v>32.89</v>
      </c>
      <c r="F34">
        <v>21.09</v>
      </c>
      <c r="G34">
        <v>47</v>
      </c>
      <c r="H34">
        <v>28</v>
      </c>
      <c r="I34">
        <v>75</v>
      </c>
      <c r="J34">
        <v>8</v>
      </c>
      <c r="K34">
        <f t="shared" si="0"/>
        <v>1</v>
      </c>
      <c r="N34">
        <f t="shared" si="1"/>
        <v>2</v>
      </c>
    </row>
    <row r="35" spans="1:14">
      <c r="A35" s="1">
        <v>40545.375</v>
      </c>
      <c r="B35">
        <v>2</v>
      </c>
      <c r="C35">
        <v>3</v>
      </c>
      <c r="D35">
        <v>13.25</v>
      </c>
      <c r="E35">
        <v>28.29</v>
      </c>
      <c r="F35">
        <v>46.3</v>
      </c>
      <c r="G35">
        <v>26</v>
      </c>
      <c r="H35">
        <v>117</v>
      </c>
      <c r="I35">
        <v>143</v>
      </c>
      <c r="J35">
        <v>9</v>
      </c>
      <c r="K35">
        <f t="shared" si="0"/>
        <v>1</v>
      </c>
      <c r="N35">
        <f t="shared" si="1"/>
        <v>2</v>
      </c>
    </row>
    <row r="36" spans="1:14">
      <c r="A36" s="1">
        <v>40545.416666666664</v>
      </c>
      <c r="B36">
        <v>2</v>
      </c>
      <c r="C36">
        <v>3</v>
      </c>
      <c r="D36">
        <v>26.5</v>
      </c>
      <c r="E36">
        <v>20.22</v>
      </c>
      <c r="F36">
        <v>49.83</v>
      </c>
      <c r="G36">
        <v>6</v>
      </c>
      <c r="H36">
        <v>114</v>
      </c>
      <c r="I36">
        <v>120</v>
      </c>
      <c r="J36">
        <v>10</v>
      </c>
      <c r="K36">
        <f t="shared" si="0"/>
        <v>1</v>
      </c>
      <c r="N36">
        <f t="shared" si="1"/>
        <v>2</v>
      </c>
    </row>
    <row r="37" spans="1:14">
      <c r="A37" s="1">
        <v>40545.458333333336</v>
      </c>
      <c r="B37">
        <v>1</v>
      </c>
      <c r="C37">
        <v>4</v>
      </c>
      <c r="D37">
        <v>22.85</v>
      </c>
      <c r="E37">
        <v>45.12</v>
      </c>
      <c r="F37">
        <v>39.04</v>
      </c>
      <c r="G37">
        <v>0</v>
      </c>
      <c r="H37">
        <v>9</v>
      </c>
      <c r="I37">
        <v>9</v>
      </c>
      <c r="J37">
        <v>11</v>
      </c>
      <c r="K37">
        <f t="shared" si="0"/>
        <v>1</v>
      </c>
      <c r="N37">
        <f t="shared" si="1"/>
        <v>2</v>
      </c>
    </row>
    <row r="38" spans="1:14">
      <c r="A38" s="1">
        <v>40545.5</v>
      </c>
      <c r="B38">
        <v>4</v>
      </c>
      <c r="C38">
        <v>1</v>
      </c>
      <c r="D38">
        <v>14.74</v>
      </c>
      <c r="E38">
        <v>31.79</v>
      </c>
      <c r="F38">
        <v>33.32</v>
      </c>
      <c r="G38">
        <v>8</v>
      </c>
      <c r="H38">
        <v>16</v>
      </c>
      <c r="I38">
        <v>24</v>
      </c>
      <c r="J38">
        <v>12</v>
      </c>
      <c r="K38">
        <f t="shared" si="0"/>
        <v>1</v>
      </c>
      <c r="N38">
        <f t="shared" si="1"/>
        <v>2</v>
      </c>
    </row>
    <row r="39" spans="1:14">
      <c r="A39" s="1">
        <v>40545.541666666664</v>
      </c>
      <c r="B39">
        <v>1</v>
      </c>
      <c r="C39">
        <v>1</v>
      </c>
      <c r="D39">
        <v>5.76</v>
      </c>
      <c r="E39">
        <v>37.6</v>
      </c>
      <c r="F39">
        <v>19.59</v>
      </c>
      <c r="G39">
        <v>46</v>
      </c>
      <c r="H39">
        <v>159</v>
      </c>
      <c r="I39">
        <v>205</v>
      </c>
      <c r="J39">
        <v>13</v>
      </c>
      <c r="K39">
        <f t="shared" si="0"/>
        <v>1</v>
      </c>
      <c r="N39">
        <f t="shared" si="1"/>
        <v>2</v>
      </c>
    </row>
    <row r="40" spans="1:14">
      <c r="A40" s="1">
        <v>40545.583333333336</v>
      </c>
      <c r="B40">
        <v>1</v>
      </c>
      <c r="C40">
        <v>4</v>
      </c>
      <c r="D40">
        <v>27.5</v>
      </c>
      <c r="E40">
        <v>20.9</v>
      </c>
      <c r="F40">
        <v>3.35</v>
      </c>
      <c r="G40">
        <v>0</v>
      </c>
      <c r="H40">
        <v>188</v>
      </c>
      <c r="I40">
        <v>188</v>
      </c>
      <c r="J40">
        <v>14</v>
      </c>
      <c r="K40">
        <f t="shared" si="0"/>
        <v>1</v>
      </c>
      <c r="N40">
        <f t="shared" si="1"/>
        <v>2</v>
      </c>
    </row>
    <row r="41" spans="1:14">
      <c r="A41" s="1">
        <v>40545.625</v>
      </c>
      <c r="B41">
        <v>3</v>
      </c>
      <c r="C41">
        <v>4</v>
      </c>
      <c r="D41">
        <v>11.44</v>
      </c>
      <c r="E41">
        <v>38.18</v>
      </c>
      <c r="F41">
        <v>28.66</v>
      </c>
      <c r="G41">
        <v>26</v>
      </c>
      <c r="H41">
        <v>114</v>
      </c>
      <c r="I41">
        <v>140</v>
      </c>
      <c r="J41">
        <v>15</v>
      </c>
      <c r="K41">
        <f t="shared" si="0"/>
        <v>1</v>
      </c>
      <c r="N41">
        <f t="shared" si="1"/>
        <v>2</v>
      </c>
    </row>
    <row r="42" spans="1:14">
      <c r="A42" s="1">
        <v>40545.666666666664</v>
      </c>
      <c r="B42">
        <v>3</v>
      </c>
      <c r="C42">
        <v>2</v>
      </c>
      <c r="D42">
        <v>30.03</v>
      </c>
      <c r="E42">
        <v>46.62</v>
      </c>
      <c r="F42">
        <v>18.09</v>
      </c>
      <c r="G42">
        <v>16</v>
      </c>
      <c r="H42">
        <v>83</v>
      </c>
      <c r="I42">
        <v>99</v>
      </c>
      <c r="J42">
        <v>16</v>
      </c>
      <c r="K42">
        <f t="shared" si="0"/>
        <v>1</v>
      </c>
      <c r="N42">
        <f t="shared" si="1"/>
        <v>2</v>
      </c>
    </row>
    <row r="43" spans="1:14">
      <c r="A43" s="1">
        <v>40545.708333333336</v>
      </c>
      <c r="B43">
        <v>3</v>
      </c>
      <c r="C43">
        <v>3</v>
      </c>
      <c r="D43">
        <v>17.61</v>
      </c>
      <c r="E43">
        <v>22.53</v>
      </c>
      <c r="F43">
        <v>17.54</v>
      </c>
      <c r="G43">
        <v>31</v>
      </c>
      <c r="H43">
        <v>80</v>
      </c>
      <c r="I43">
        <v>111</v>
      </c>
      <c r="J43">
        <v>17</v>
      </c>
      <c r="K43">
        <f t="shared" si="0"/>
        <v>1</v>
      </c>
      <c r="N43">
        <f t="shared" si="1"/>
        <v>2</v>
      </c>
    </row>
    <row r="44" spans="1:14">
      <c r="A44" s="1">
        <v>40545.75</v>
      </c>
      <c r="B44">
        <v>2</v>
      </c>
      <c r="C44">
        <v>3</v>
      </c>
      <c r="D44">
        <v>22.31</v>
      </c>
      <c r="E44">
        <v>68.63</v>
      </c>
      <c r="F44">
        <v>34.39</v>
      </c>
      <c r="G44">
        <v>40</v>
      </c>
      <c r="H44">
        <v>173</v>
      </c>
      <c r="I44">
        <v>213</v>
      </c>
      <c r="J44">
        <v>18</v>
      </c>
      <c r="K44">
        <f t="shared" si="0"/>
        <v>1</v>
      </c>
      <c r="N44">
        <f t="shared" si="1"/>
        <v>2</v>
      </c>
    </row>
    <row r="45" spans="1:14">
      <c r="A45" s="1">
        <v>40545.791666666664</v>
      </c>
      <c r="B45">
        <v>4</v>
      </c>
      <c r="C45">
        <v>4</v>
      </c>
      <c r="D45">
        <v>31.19</v>
      </c>
      <c r="E45">
        <v>65.5</v>
      </c>
      <c r="F45">
        <v>23.18</v>
      </c>
      <c r="G45">
        <v>29</v>
      </c>
      <c r="H45">
        <v>70</v>
      </c>
      <c r="I45">
        <v>99</v>
      </c>
      <c r="J45">
        <v>19</v>
      </c>
      <c r="K45">
        <f t="shared" si="0"/>
        <v>1</v>
      </c>
      <c r="N45">
        <f t="shared" si="1"/>
        <v>2</v>
      </c>
    </row>
    <row r="46" spans="1:14">
      <c r="A46" s="1">
        <v>40545.833333333336</v>
      </c>
      <c r="B46">
        <v>4</v>
      </c>
      <c r="C46">
        <v>4</v>
      </c>
      <c r="D46">
        <v>30.91</v>
      </c>
      <c r="E46">
        <v>27.76</v>
      </c>
      <c r="F46">
        <v>37.6</v>
      </c>
      <c r="G46">
        <v>14</v>
      </c>
      <c r="H46">
        <v>114</v>
      </c>
      <c r="I46">
        <v>128</v>
      </c>
      <c r="J46">
        <v>20</v>
      </c>
      <c r="K46">
        <f t="shared" si="0"/>
        <v>1</v>
      </c>
      <c r="N46">
        <f t="shared" si="1"/>
        <v>2</v>
      </c>
    </row>
    <row r="47" spans="1:14">
      <c r="A47" s="1">
        <v>40545.875</v>
      </c>
      <c r="B47">
        <v>4</v>
      </c>
      <c r="C47">
        <v>1</v>
      </c>
      <c r="D47">
        <v>16.149999999999999</v>
      </c>
      <c r="E47">
        <v>67.599999999999994</v>
      </c>
      <c r="F47">
        <v>19.91</v>
      </c>
      <c r="G47">
        <v>41</v>
      </c>
      <c r="H47">
        <v>55</v>
      </c>
      <c r="I47">
        <v>96</v>
      </c>
      <c r="J47">
        <v>21</v>
      </c>
      <c r="K47">
        <f t="shared" si="0"/>
        <v>1</v>
      </c>
      <c r="N47">
        <f t="shared" si="1"/>
        <v>2</v>
      </c>
    </row>
    <row r="48" spans="1:14">
      <c r="A48" s="1">
        <v>40545.916666666664</v>
      </c>
      <c r="B48">
        <v>4</v>
      </c>
      <c r="C48">
        <v>4</v>
      </c>
      <c r="D48">
        <v>11.27</v>
      </c>
      <c r="E48">
        <v>99.89</v>
      </c>
      <c r="F48">
        <v>7.54</v>
      </c>
      <c r="G48">
        <v>27</v>
      </c>
      <c r="H48">
        <v>60</v>
      </c>
      <c r="I48">
        <v>87</v>
      </c>
      <c r="J48">
        <v>22</v>
      </c>
      <c r="K48">
        <f t="shared" si="0"/>
        <v>1</v>
      </c>
      <c r="N48">
        <f t="shared" si="1"/>
        <v>2</v>
      </c>
    </row>
    <row r="49" spans="1:14">
      <c r="A49" s="1">
        <v>40545.958333333336</v>
      </c>
      <c r="B49">
        <v>3</v>
      </c>
      <c r="C49">
        <v>1</v>
      </c>
      <c r="D49">
        <v>28.25</v>
      </c>
      <c r="E49">
        <v>95.56</v>
      </c>
      <c r="F49">
        <v>23.07</v>
      </c>
      <c r="G49">
        <v>2</v>
      </c>
      <c r="H49">
        <v>102</v>
      </c>
      <c r="I49">
        <v>104</v>
      </c>
      <c r="J49">
        <v>23</v>
      </c>
      <c r="K49">
        <f t="shared" si="0"/>
        <v>1</v>
      </c>
      <c r="N49">
        <f t="shared" si="1"/>
        <v>2</v>
      </c>
    </row>
    <row r="50" spans="1:14">
      <c r="A50" s="1">
        <v>40546</v>
      </c>
      <c r="B50">
        <v>2</v>
      </c>
      <c r="C50">
        <v>4</v>
      </c>
      <c r="D50">
        <v>17.989999999999998</v>
      </c>
      <c r="E50">
        <v>20.21</v>
      </c>
      <c r="F50">
        <v>47.55</v>
      </c>
      <c r="G50">
        <v>27</v>
      </c>
      <c r="H50">
        <v>43</v>
      </c>
      <c r="I50">
        <v>70</v>
      </c>
      <c r="J50">
        <v>0</v>
      </c>
      <c r="K50">
        <f t="shared" si="0"/>
        <v>1</v>
      </c>
      <c r="N50">
        <f t="shared" si="1"/>
        <v>3</v>
      </c>
    </row>
    <row r="51" spans="1:14">
      <c r="A51" s="1">
        <v>40546.041666666664</v>
      </c>
      <c r="B51">
        <v>2</v>
      </c>
      <c r="C51">
        <v>2</v>
      </c>
      <c r="D51">
        <v>10.76</v>
      </c>
      <c r="E51">
        <v>83.63</v>
      </c>
      <c r="F51">
        <v>40.08</v>
      </c>
      <c r="G51">
        <v>4</v>
      </c>
      <c r="H51">
        <v>165</v>
      </c>
      <c r="I51">
        <v>169</v>
      </c>
      <c r="J51">
        <v>1</v>
      </c>
      <c r="K51">
        <f t="shared" si="0"/>
        <v>1</v>
      </c>
      <c r="N51">
        <f t="shared" si="1"/>
        <v>3</v>
      </c>
    </row>
    <row r="52" spans="1:14">
      <c r="A52" s="1">
        <v>40546.083333333336</v>
      </c>
      <c r="B52">
        <v>3</v>
      </c>
      <c r="C52">
        <v>2</v>
      </c>
      <c r="D52">
        <v>32.130000000000003</v>
      </c>
      <c r="E52">
        <v>48.29</v>
      </c>
      <c r="F52">
        <v>10.29</v>
      </c>
      <c r="G52">
        <v>1</v>
      </c>
      <c r="H52">
        <v>103</v>
      </c>
      <c r="I52">
        <v>104</v>
      </c>
      <c r="J52">
        <v>2</v>
      </c>
      <c r="K52">
        <f t="shared" si="0"/>
        <v>1</v>
      </c>
      <c r="N52">
        <f t="shared" si="1"/>
        <v>3</v>
      </c>
    </row>
    <row r="53" spans="1:14">
      <c r="A53" s="1">
        <v>40546.125</v>
      </c>
      <c r="B53">
        <v>2</v>
      </c>
      <c r="C53">
        <v>1</v>
      </c>
      <c r="D53">
        <v>10.94</v>
      </c>
      <c r="E53">
        <v>25.09</v>
      </c>
      <c r="F53">
        <v>19.57</v>
      </c>
      <c r="G53">
        <v>37</v>
      </c>
      <c r="H53">
        <v>177</v>
      </c>
      <c r="I53">
        <v>214</v>
      </c>
      <c r="J53">
        <v>3</v>
      </c>
      <c r="K53">
        <f t="shared" si="0"/>
        <v>1</v>
      </c>
      <c r="N53">
        <f t="shared" si="1"/>
        <v>3</v>
      </c>
    </row>
    <row r="54" spans="1:14">
      <c r="A54" s="1">
        <v>40546.166666666664</v>
      </c>
      <c r="B54">
        <v>3</v>
      </c>
      <c r="C54">
        <v>3</v>
      </c>
      <c r="D54">
        <v>5.77</v>
      </c>
      <c r="E54">
        <v>43.68</v>
      </c>
      <c r="F54">
        <v>46.39</v>
      </c>
      <c r="G54">
        <v>15</v>
      </c>
      <c r="H54">
        <v>73</v>
      </c>
      <c r="I54">
        <v>88</v>
      </c>
      <c r="J54">
        <v>4</v>
      </c>
      <c r="K54">
        <f t="shared" si="0"/>
        <v>1</v>
      </c>
      <c r="N54">
        <f t="shared" si="1"/>
        <v>3</v>
      </c>
    </row>
    <row r="55" spans="1:14">
      <c r="A55" s="1">
        <v>40546.208333333336</v>
      </c>
      <c r="B55">
        <v>4</v>
      </c>
      <c r="C55">
        <v>2</v>
      </c>
      <c r="D55">
        <v>5.61</v>
      </c>
      <c r="E55">
        <v>45.74</v>
      </c>
      <c r="F55">
        <v>6.18</v>
      </c>
      <c r="G55">
        <v>43</v>
      </c>
      <c r="H55">
        <v>31</v>
      </c>
      <c r="I55">
        <v>74</v>
      </c>
      <c r="J55">
        <v>5</v>
      </c>
      <c r="K55">
        <f t="shared" si="0"/>
        <v>1</v>
      </c>
      <c r="N55">
        <f t="shared" si="1"/>
        <v>3</v>
      </c>
    </row>
    <row r="56" spans="1:14">
      <c r="A56" s="1">
        <v>40546.25</v>
      </c>
      <c r="B56">
        <v>3</v>
      </c>
      <c r="C56">
        <v>1</v>
      </c>
      <c r="D56">
        <v>23.67</v>
      </c>
      <c r="E56">
        <v>61.86</v>
      </c>
      <c r="F56">
        <v>12.7</v>
      </c>
      <c r="G56">
        <v>16</v>
      </c>
      <c r="H56">
        <v>120</v>
      </c>
      <c r="I56">
        <v>136</v>
      </c>
      <c r="J56">
        <v>6</v>
      </c>
      <c r="K56">
        <f t="shared" si="0"/>
        <v>1</v>
      </c>
      <c r="N56">
        <f t="shared" si="1"/>
        <v>3</v>
      </c>
    </row>
    <row r="57" spans="1:14">
      <c r="A57" s="1">
        <v>40546.291666666664</v>
      </c>
      <c r="B57">
        <v>4</v>
      </c>
      <c r="C57">
        <v>4</v>
      </c>
      <c r="D57">
        <v>24.85</v>
      </c>
      <c r="E57">
        <v>72.89</v>
      </c>
      <c r="F57">
        <v>13.11</v>
      </c>
      <c r="G57">
        <v>11</v>
      </c>
      <c r="H57">
        <v>89</v>
      </c>
      <c r="I57">
        <v>100</v>
      </c>
      <c r="J57">
        <v>7</v>
      </c>
      <c r="K57">
        <f t="shared" si="0"/>
        <v>1</v>
      </c>
      <c r="N57">
        <f t="shared" si="1"/>
        <v>3</v>
      </c>
    </row>
    <row r="58" spans="1:14">
      <c r="A58" s="1">
        <v>40546.333333333336</v>
      </c>
      <c r="B58">
        <v>4</v>
      </c>
      <c r="C58">
        <v>4</v>
      </c>
      <c r="D58">
        <v>14.33</v>
      </c>
      <c r="E58">
        <v>79.92</v>
      </c>
      <c r="F58">
        <v>28.55</v>
      </c>
      <c r="G58">
        <v>25</v>
      </c>
      <c r="H58">
        <v>52</v>
      </c>
      <c r="I58">
        <v>77</v>
      </c>
      <c r="J58">
        <v>8</v>
      </c>
      <c r="K58">
        <f t="shared" si="0"/>
        <v>1</v>
      </c>
      <c r="N58">
        <f t="shared" si="1"/>
        <v>3</v>
      </c>
    </row>
    <row r="59" spans="1:14">
      <c r="A59" s="1">
        <v>40546.375</v>
      </c>
      <c r="B59">
        <v>1</v>
      </c>
      <c r="C59">
        <v>1</v>
      </c>
      <c r="D59">
        <v>14.6</v>
      </c>
      <c r="E59">
        <v>39.67</v>
      </c>
      <c r="F59">
        <v>20.54</v>
      </c>
      <c r="G59">
        <v>48</v>
      </c>
      <c r="H59">
        <v>175</v>
      </c>
      <c r="I59">
        <v>223</v>
      </c>
      <c r="J59">
        <v>9</v>
      </c>
      <c r="K59">
        <f t="shared" si="0"/>
        <v>1</v>
      </c>
      <c r="N59">
        <f t="shared" si="1"/>
        <v>3</v>
      </c>
    </row>
    <row r="60" spans="1:14">
      <c r="A60" s="1">
        <v>40546.416666666664</v>
      </c>
      <c r="B60">
        <v>3</v>
      </c>
      <c r="C60">
        <v>3</v>
      </c>
      <c r="D60">
        <v>15.18</v>
      </c>
      <c r="E60">
        <v>45.74</v>
      </c>
      <c r="F60">
        <v>3.99</v>
      </c>
      <c r="G60">
        <v>6</v>
      </c>
      <c r="H60">
        <v>0</v>
      </c>
      <c r="I60">
        <v>6</v>
      </c>
      <c r="J60">
        <v>10</v>
      </c>
      <c r="K60">
        <f t="shared" si="0"/>
        <v>1</v>
      </c>
      <c r="N60">
        <f t="shared" si="1"/>
        <v>3</v>
      </c>
    </row>
    <row r="61" spans="1:14">
      <c r="A61" s="1">
        <v>40546.458333333336</v>
      </c>
      <c r="B61">
        <v>1</v>
      </c>
      <c r="C61">
        <v>1</v>
      </c>
      <c r="D61">
        <v>25.4</v>
      </c>
      <c r="E61">
        <v>44.67</v>
      </c>
      <c r="F61">
        <v>31.46</v>
      </c>
      <c r="G61">
        <v>23</v>
      </c>
      <c r="H61">
        <v>102</v>
      </c>
      <c r="I61">
        <v>125</v>
      </c>
      <c r="J61">
        <v>11</v>
      </c>
      <c r="K61">
        <f t="shared" si="0"/>
        <v>1</v>
      </c>
      <c r="N61">
        <f t="shared" si="1"/>
        <v>3</v>
      </c>
    </row>
    <row r="62" spans="1:14">
      <c r="A62" s="1">
        <v>40546.5</v>
      </c>
      <c r="B62">
        <v>3</v>
      </c>
      <c r="C62">
        <v>1</v>
      </c>
      <c r="D62">
        <v>6.74</v>
      </c>
      <c r="E62">
        <v>49.02</v>
      </c>
      <c r="F62">
        <v>4.95</v>
      </c>
      <c r="G62">
        <v>15</v>
      </c>
      <c r="H62">
        <v>117</v>
      </c>
      <c r="I62">
        <v>132</v>
      </c>
      <c r="J62">
        <v>12</v>
      </c>
      <c r="K62">
        <f t="shared" si="0"/>
        <v>1</v>
      </c>
      <c r="N62">
        <f t="shared" si="1"/>
        <v>3</v>
      </c>
    </row>
    <row r="63" spans="1:14">
      <c r="A63" s="1">
        <v>40546.541666666664</v>
      </c>
      <c r="B63">
        <v>3</v>
      </c>
      <c r="C63">
        <v>2</v>
      </c>
      <c r="D63">
        <v>32.869999999999997</v>
      </c>
      <c r="E63">
        <v>99.97</v>
      </c>
      <c r="F63">
        <v>30.32</v>
      </c>
      <c r="G63">
        <v>17</v>
      </c>
      <c r="H63">
        <v>29</v>
      </c>
      <c r="I63">
        <v>46</v>
      </c>
      <c r="J63">
        <v>13</v>
      </c>
      <c r="K63">
        <f t="shared" si="0"/>
        <v>1</v>
      </c>
      <c r="N63">
        <f t="shared" si="1"/>
        <v>3</v>
      </c>
    </row>
    <row r="64" spans="1:14">
      <c r="A64" s="1">
        <v>40546.583333333336</v>
      </c>
      <c r="B64">
        <v>1</v>
      </c>
      <c r="C64">
        <v>1</v>
      </c>
      <c r="D64">
        <v>11.68</v>
      </c>
      <c r="E64">
        <v>82.24</v>
      </c>
      <c r="F64">
        <v>25.35</v>
      </c>
      <c r="G64">
        <v>7</v>
      </c>
      <c r="H64">
        <v>8</v>
      </c>
      <c r="I64">
        <v>15</v>
      </c>
      <c r="J64">
        <v>14</v>
      </c>
      <c r="K64">
        <f t="shared" si="0"/>
        <v>1</v>
      </c>
      <c r="N64">
        <f t="shared" si="1"/>
        <v>3</v>
      </c>
    </row>
    <row r="65" spans="1:14">
      <c r="A65" s="1">
        <v>40546.625</v>
      </c>
      <c r="B65">
        <v>1</v>
      </c>
      <c r="C65">
        <v>1</v>
      </c>
      <c r="D65">
        <v>34.99</v>
      </c>
      <c r="E65">
        <v>98</v>
      </c>
      <c r="F65">
        <v>24.68</v>
      </c>
      <c r="G65">
        <v>26</v>
      </c>
      <c r="H65">
        <v>107</v>
      </c>
      <c r="I65">
        <v>133</v>
      </c>
      <c r="J65">
        <v>15</v>
      </c>
      <c r="K65">
        <f t="shared" si="0"/>
        <v>1</v>
      </c>
      <c r="N65">
        <f t="shared" si="1"/>
        <v>3</v>
      </c>
    </row>
    <row r="66" spans="1:14">
      <c r="A66" s="1">
        <v>40546.666666666664</v>
      </c>
      <c r="B66">
        <v>3</v>
      </c>
      <c r="C66">
        <v>4</v>
      </c>
      <c r="D66">
        <v>10.15</v>
      </c>
      <c r="E66">
        <v>75.45</v>
      </c>
      <c r="F66">
        <v>3.37</v>
      </c>
      <c r="G66">
        <v>25</v>
      </c>
      <c r="H66">
        <v>32</v>
      </c>
      <c r="I66">
        <v>57</v>
      </c>
      <c r="J66">
        <v>16</v>
      </c>
      <c r="K66">
        <f t="shared" si="0"/>
        <v>1</v>
      </c>
      <c r="N66">
        <f t="shared" si="1"/>
        <v>3</v>
      </c>
    </row>
    <row r="67" spans="1:14">
      <c r="A67" s="1">
        <v>40546.708333333336</v>
      </c>
      <c r="B67">
        <v>2</v>
      </c>
      <c r="C67">
        <v>2</v>
      </c>
      <c r="D67">
        <v>28.15</v>
      </c>
      <c r="E67">
        <v>52.5</v>
      </c>
      <c r="F67">
        <v>31.96</v>
      </c>
      <c r="G67">
        <v>30</v>
      </c>
      <c r="H67">
        <v>25</v>
      </c>
      <c r="I67">
        <v>55</v>
      </c>
      <c r="J67">
        <v>17</v>
      </c>
      <c r="K67">
        <f t="shared" ref="K67:K130" si="2">MONTH(A67)</f>
        <v>1</v>
      </c>
      <c r="N67">
        <f t="shared" ref="N67:N130" si="3">DAY(A67)</f>
        <v>3</v>
      </c>
    </row>
    <row r="68" spans="1:14">
      <c r="A68" s="1">
        <v>40546.75</v>
      </c>
      <c r="B68">
        <v>4</v>
      </c>
      <c r="C68">
        <v>4</v>
      </c>
      <c r="D68">
        <v>11.7</v>
      </c>
      <c r="E68">
        <v>51.18</v>
      </c>
      <c r="F68">
        <v>21.57</v>
      </c>
      <c r="G68">
        <v>17</v>
      </c>
      <c r="H68">
        <v>41</v>
      </c>
      <c r="I68">
        <v>58</v>
      </c>
      <c r="J68">
        <v>18</v>
      </c>
      <c r="K68">
        <f t="shared" si="2"/>
        <v>1</v>
      </c>
      <c r="N68">
        <f t="shared" si="3"/>
        <v>3</v>
      </c>
    </row>
    <row r="69" spans="1:14">
      <c r="A69" s="1">
        <v>40546.791666666664</v>
      </c>
      <c r="B69">
        <v>1</v>
      </c>
      <c r="C69">
        <v>4</v>
      </c>
      <c r="D69">
        <v>7.43</v>
      </c>
      <c r="E69">
        <v>59.09</v>
      </c>
      <c r="F69">
        <v>20.56</v>
      </c>
      <c r="G69">
        <v>1</v>
      </c>
      <c r="H69">
        <v>41</v>
      </c>
      <c r="I69">
        <v>42</v>
      </c>
      <c r="J69">
        <v>19</v>
      </c>
      <c r="K69">
        <f t="shared" si="2"/>
        <v>1</v>
      </c>
      <c r="N69">
        <f t="shared" si="3"/>
        <v>3</v>
      </c>
    </row>
    <row r="70" spans="1:14">
      <c r="A70" s="1">
        <v>40546.833333333336</v>
      </c>
      <c r="B70">
        <v>4</v>
      </c>
      <c r="C70">
        <v>3</v>
      </c>
      <c r="D70">
        <v>31.25</v>
      </c>
      <c r="E70">
        <v>53.35</v>
      </c>
      <c r="F70">
        <v>29.82</v>
      </c>
      <c r="G70">
        <v>40</v>
      </c>
      <c r="H70">
        <v>95</v>
      </c>
      <c r="I70">
        <v>135</v>
      </c>
      <c r="J70">
        <v>20</v>
      </c>
      <c r="K70">
        <f t="shared" si="2"/>
        <v>1</v>
      </c>
      <c r="N70">
        <f t="shared" si="3"/>
        <v>3</v>
      </c>
    </row>
    <row r="71" spans="1:14">
      <c r="A71" s="1">
        <v>40546.875</v>
      </c>
      <c r="B71">
        <v>2</v>
      </c>
      <c r="C71">
        <v>3</v>
      </c>
      <c r="D71">
        <v>30.76</v>
      </c>
      <c r="E71">
        <v>86.27</v>
      </c>
      <c r="F71">
        <v>30.31</v>
      </c>
      <c r="G71">
        <v>22</v>
      </c>
      <c r="H71">
        <v>38</v>
      </c>
      <c r="I71">
        <v>60</v>
      </c>
      <c r="J71">
        <v>21</v>
      </c>
      <c r="K71">
        <f t="shared" si="2"/>
        <v>1</v>
      </c>
      <c r="N71">
        <f t="shared" si="3"/>
        <v>3</v>
      </c>
    </row>
    <row r="72" spans="1:14">
      <c r="A72" s="1">
        <v>40546.916666666664</v>
      </c>
      <c r="B72">
        <v>2</v>
      </c>
      <c r="C72">
        <v>2</v>
      </c>
      <c r="D72">
        <v>17.11</v>
      </c>
      <c r="E72">
        <v>57.2</v>
      </c>
      <c r="F72">
        <v>0.75</v>
      </c>
      <c r="G72">
        <v>47</v>
      </c>
      <c r="H72">
        <v>60</v>
      </c>
      <c r="I72">
        <v>107</v>
      </c>
      <c r="J72">
        <v>22</v>
      </c>
      <c r="K72">
        <f t="shared" si="2"/>
        <v>1</v>
      </c>
      <c r="N72">
        <f t="shared" si="3"/>
        <v>3</v>
      </c>
    </row>
    <row r="73" spans="1:14">
      <c r="A73" s="1">
        <v>40546.958333333336</v>
      </c>
      <c r="B73">
        <v>2</v>
      </c>
      <c r="C73">
        <v>2</v>
      </c>
      <c r="D73">
        <v>26.07</v>
      </c>
      <c r="E73">
        <v>43.65</v>
      </c>
      <c r="F73">
        <v>6.26</v>
      </c>
      <c r="G73">
        <v>48</v>
      </c>
      <c r="H73">
        <v>46</v>
      </c>
      <c r="I73">
        <v>94</v>
      </c>
      <c r="J73">
        <v>23</v>
      </c>
      <c r="K73">
        <f t="shared" si="2"/>
        <v>1</v>
      </c>
      <c r="N73">
        <f t="shared" si="3"/>
        <v>3</v>
      </c>
    </row>
    <row r="74" spans="1:14">
      <c r="A74" s="1">
        <v>40547</v>
      </c>
      <c r="B74">
        <v>1</v>
      </c>
      <c r="C74">
        <v>3</v>
      </c>
      <c r="D74">
        <v>21.71</v>
      </c>
      <c r="E74">
        <v>81.99</v>
      </c>
      <c r="F74">
        <v>11.83</v>
      </c>
      <c r="G74">
        <v>41</v>
      </c>
      <c r="H74">
        <v>169</v>
      </c>
      <c r="I74">
        <v>210</v>
      </c>
      <c r="J74">
        <v>0</v>
      </c>
      <c r="K74">
        <f t="shared" si="2"/>
        <v>1</v>
      </c>
      <c r="N74">
        <f t="shared" si="3"/>
        <v>4</v>
      </c>
    </row>
    <row r="75" spans="1:14">
      <c r="A75" s="1">
        <v>40547.041666666664</v>
      </c>
      <c r="B75">
        <v>2</v>
      </c>
      <c r="C75">
        <v>3</v>
      </c>
      <c r="D75">
        <v>30.59</v>
      </c>
      <c r="E75">
        <v>88.35</v>
      </c>
      <c r="F75">
        <v>33.9</v>
      </c>
      <c r="G75">
        <v>21</v>
      </c>
      <c r="H75">
        <v>47</v>
      </c>
      <c r="I75">
        <v>68</v>
      </c>
      <c r="J75">
        <v>1</v>
      </c>
      <c r="K75">
        <f t="shared" si="2"/>
        <v>1</v>
      </c>
      <c r="N75">
        <f t="shared" si="3"/>
        <v>4</v>
      </c>
    </row>
    <row r="76" spans="1:14">
      <c r="A76" s="1">
        <v>40547.083333333336</v>
      </c>
      <c r="B76">
        <v>1</v>
      </c>
      <c r="C76">
        <v>3</v>
      </c>
      <c r="D76">
        <v>14.45</v>
      </c>
      <c r="E76">
        <v>53.63</v>
      </c>
      <c r="F76">
        <v>28.84</v>
      </c>
      <c r="G76">
        <v>32</v>
      </c>
      <c r="H76">
        <v>179</v>
      </c>
      <c r="I76">
        <v>211</v>
      </c>
      <c r="J76">
        <v>2</v>
      </c>
      <c r="K76">
        <f t="shared" si="2"/>
        <v>1</v>
      </c>
      <c r="N76">
        <f t="shared" si="3"/>
        <v>4</v>
      </c>
    </row>
    <row r="77" spans="1:14">
      <c r="A77" s="1">
        <v>40547.125</v>
      </c>
      <c r="B77">
        <v>2</v>
      </c>
      <c r="C77">
        <v>3</v>
      </c>
      <c r="D77">
        <v>20.71</v>
      </c>
      <c r="E77">
        <v>73.42</v>
      </c>
      <c r="F77">
        <v>37.880000000000003</v>
      </c>
      <c r="G77">
        <v>17</v>
      </c>
      <c r="H77">
        <v>160</v>
      </c>
      <c r="I77">
        <v>177</v>
      </c>
      <c r="J77">
        <v>3</v>
      </c>
      <c r="K77">
        <f t="shared" si="2"/>
        <v>1</v>
      </c>
      <c r="N77">
        <f t="shared" si="3"/>
        <v>4</v>
      </c>
    </row>
    <row r="78" spans="1:14">
      <c r="A78" s="1">
        <v>40547.166666666664</v>
      </c>
      <c r="B78">
        <v>4</v>
      </c>
      <c r="C78">
        <v>3</v>
      </c>
      <c r="D78">
        <v>19.559999999999999</v>
      </c>
      <c r="E78">
        <v>24.7</v>
      </c>
      <c r="F78">
        <v>37.03</v>
      </c>
      <c r="G78">
        <v>14</v>
      </c>
      <c r="H78">
        <v>154</v>
      </c>
      <c r="I78">
        <v>168</v>
      </c>
      <c r="J78">
        <v>4</v>
      </c>
      <c r="K78">
        <f t="shared" si="2"/>
        <v>1</v>
      </c>
      <c r="N78">
        <f t="shared" si="3"/>
        <v>4</v>
      </c>
    </row>
    <row r="79" spans="1:14">
      <c r="A79" s="1">
        <v>40547.208333333336</v>
      </c>
      <c r="B79">
        <v>4</v>
      </c>
      <c r="C79">
        <v>4</v>
      </c>
      <c r="D79">
        <v>15.62</v>
      </c>
      <c r="E79">
        <v>62.36</v>
      </c>
      <c r="F79">
        <v>42.66</v>
      </c>
      <c r="G79">
        <v>40</v>
      </c>
      <c r="H79">
        <v>170</v>
      </c>
      <c r="I79">
        <v>210</v>
      </c>
      <c r="J79">
        <v>5</v>
      </c>
      <c r="K79">
        <f t="shared" si="2"/>
        <v>1</v>
      </c>
      <c r="N79">
        <f t="shared" si="3"/>
        <v>4</v>
      </c>
    </row>
    <row r="80" spans="1:14">
      <c r="A80" s="1">
        <v>40547.25</v>
      </c>
      <c r="B80">
        <v>3</v>
      </c>
      <c r="C80">
        <v>2</v>
      </c>
      <c r="D80">
        <v>31.74</v>
      </c>
      <c r="E80">
        <v>23.6</v>
      </c>
      <c r="F80">
        <v>18.84</v>
      </c>
      <c r="G80">
        <v>2</v>
      </c>
      <c r="H80">
        <v>156</v>
      </c>
      <c r="I80">
        <v>158</v>
      </c>
      <c r="J80">
        <v>6</v>
      </c>
      <c r="K80">
        <f t="shared" si="2"/>
        <v>1</v>
      </c>
      <c r="N80">
        <f t="shared" si="3"/>
        <v>4</v>
      </c>
    </row>
    <row r="81" spans="1:14">
      <c r="A81" s="1">
        <v>40547.291666666664</v>
      </c>
      <c r="B81">
        <v>4</v>
      </c>
      <c r="C81">
        <v>4</v>
      </c>
      <c r="D81">
        <v>9.98</v>
      </c>
      <c r="E81">
        <v>22.34</v>
      </c>
      <c r="F81">
        <v>17.25</v>
      </c>
      <c r="G81">
        <v>47</v>
      </c>
      <c r="H81">
        <v>146</v>
      </c>
      <c r="I81">
        <v>193</v>
      </c>
      <c r="J81">
        <v>7</v>
      </c>
      <c r="K81">
        <f t="shared" si="2"/>
        <v>1</v>
      </c>
      <c r="N81">
        <f t="shared" si="3"/>
        <v>4</v>
      </c>
    </row>
    <row r="82" spans="1:14">
      <c r="A82" s="1">
        <v>40547.333333333336</v>
      </c>
      <c r="B82">
        <v>3</v>
      </c>
      <c r="C82">
        <v>4</v>
      </c>
      <c r="D82">
        <v>9.49</v>
      </c>
      <c r="E82">
        <v>69.03</v>
      </c>
      <c r="F82">
        <v>41.55</v>
      </c>
      <c r="G82">
        <v>22</v>
      </c>
      <c r="H82">
        <v>127</v>
      </c>
      <c r="I82">
        <v>149</v>
      </c>
      <c r="J82">
        <v>8</v>
      </c>
      <c r="K82">
        <f t="shared" si="2"/>
        <v>1</v>
      </c>
      <c r="N82">
        <f t="shared" si="3"/>
        <v>4</v>
      </c>
    </row>
    <row r="83" spans="1:14">
      <c r="A83" s="1">
        <v>40547.375</v>
      </c>
      <c r="B83">
        <v>4</v>
      </c>
      <c r="C83">
        <v>1</v>
      </c>
      <c r="D83">
        <v>22.31</v>
      </c>
      <c r="E83">
        <v>44.27</v>
      </c>
      <c r="F83">
        <v>11.88</v>
      </c>
      <c r="G83">
        <v>46</v>
      </c>
      <c r="H83">
        <v>98</v>
      </c>
      <c r="I83">
        <v>144</v>
      </c>
      <c r="J83">
        <v>9</v>
      </c>
      <c r="K83">
        <f t="shared" si="2"/>
        <v>1</v>
      </c>
      <c r="N83">
        <f t="shared" si="3"/>
        <v>4</v>
      </c>
    </row>
    <row r="84" spans="1:14">
      <c r="A84" s="1">
        <v>40547.416666666664</v>
      </c>
      <c r="B84">
        <v>1</v>
      </c>
      <c r="C84">
        <v>4</v>
      </c>
      <c r="D84">
        <v>24.72</v>
      </c>
      <c r="E84">
        <v>79.400000000000006</v>
      </c>
      <c r="F84">
        <v>23.06</v>
      </c>
      <c r="G84">
        <v>1</v>
      </c>
      <c r="H84">
        <v>110</v>
      </c>
      <c r="I84">
        <v>111</v>
      </c>
      <c r="J84">
        <v>10</v>
      </c>
      <c r="K84">
        <f t="shared" si="2"/>
        <v>1</v>
      </c>
      <c r="N84">
        <f t="shared" si="3"/>
        <v>4</v>
      </c>
    </row>
    <row r="85" spans="1:14">
      <c r="A85" s="1">
        <v>40547.458333333336</v>
      </c>
      <c r="B85">
        <v>4</v>
      </c>
      <c r="C85">
        <v>3</v>
      </c>
      <c r="D85">
        <v>10.84</v>
      </c>
      <c r="E85">
        <v>91.69</v>
      </c>
      <c r="F85">
        <v>9.7200000000000006</v>
      </c>
      <c r="G85">
        <v>41</v>
      </c>
      <c r="H85">
        <v>27</v>
      </c>
      <c r="I85">
        <v>68</v>
      </c>
      <c r="J85">
        <v>11</v>
      </c>
      <c r="K85">
        <f t="shared" si="2"/>
        <v>1</v>
      </c>
      <c r="N85">
        <f t="shared" si="3"/>
        <v>4</v>
      </c>
    </row>
    <row r="86" spans="1:14">
      <c r="A86" s="1">
        <v>40547.5</v>
      </c>
      <c r="B86">
        <v>3</v>
      </c>
      <c r="C86">
        <v>3</v>
      </c>
      <c r="D86">
        <v>16.72</v>
      </c>
      <c r="E86">
        <v>31.15</v>
      </c>
      <c r="F86">
        <v>45.69</v>
      </c>
      <c r="G86">
        <v>3</v>
      </c>
      <c r="H86">
        <v>9</v>
      </c>
      <c r="I86">
        <v>12</v>
      </c>
      <c r="J86">
        <v>12</v>
      </c>
      <c r="K86">
        <f t="shared" si="2"/>
        <v>1</v>
      </c>
      <c r="N86">
        <f t="shared" si="3"/>
        <v>4</v>
      </c>
    </row>
    <row r="87" spans="1:14">
      <c r="A87" s="1">
        <v>40547.541666666664</v>
      </c>
      <c r="B87">
        <v>3</v>
      </c>
      <c r="C87">
        <v>1</v>
      </c>
      <c r="D87">
        <v>33.4</v>
      </c>
      <c r="E87">
        <v>77.959999999999994</v>
      </c>
      <c r="F87">
        <v>20.39</v>
      </c>
      <c r="G87">
        <v>25</v>
      </c>
      <c r="H87">
        <v>194</v>
      </c>
      <c r="I87">
        <v>219</v>
      </c>
      <c r="J87">
        <v>13</v>
      </c>
      <c r="K87">
        <f t="shared" si="2"/>
        <v>1</v>
      </c>
      <c r="N87">
        <f t="shared" si="3"/>
        <v>4</v>
      </c>
    </row>
    <row r="88" spans="1:14">
      <c r="A88" s="1">
        <v>40547.583333333336</v>
      </c>
      <c r="B88">
        <v>2</v>
      </c>
      <c r="C88">
        <v>1</v>
      </c>
      <c r="D88">
        <v>12.4</v>
      </c>
      <c r="E88">
        <v>61.16</v>
      </c>
      <c r="F88">
        <v>10.62</v>
      </c>
      <c r="G88">
        <v>18</v>
      </c>
      <c r="H88">
        <v>105</v>
      </c>
      <c r="I88">
        <v>123</v>
      </c>
      <c r="J88">
        <v>14</v>
      </c>
      <c r="K88">
        <f t="shared" si="2"/>
        <v>1</v>
      </c>
      <c r="N88">
        <f t="shared" si="3"/>
        <v>4</v>
      </c>
    </row>
    <row r="89" spans="1:14">
      <c r="A89" s="1">
        <v>40547.625</v>
      </c>
      <c r="B89">
        <v>1</v>
      </c>
      <c r="C89">
        <v>1</v>
      </c>
      <c r="D89">
        <v>25.05</v>
      </c>
      <c r="E89">
        <v>28.97</v>
      </c>
      <c r="F89">
        <v>34.6</v>
      </c>
      <c r="G89">
        <v>48</v>
      </c>
      <c r="H89">
        <v>143</v>
      </c>
      <c r="I89">
        <v>191</v>
      </c>
      <c r="J89">
        <v>15</v>
      </c>
      <c r="K89">
        <f t="shared" si="2"/>
        <v>1</v>
      </c>
      <c r="N89">
        <f t="shared" si="3"/>
        <v>4</v>
      </c>
    </row>
    <row r="90" spans="1:14">
      <c r="A90" s="1">
        <v>40547.666666666664</v>
      </c>
      <c r="B90">
        <v>4</v>
      </c>
      <c r="C90">
        <v>1</v>
      </c>
      <c r="D90">
        <v>27.2</v>
      </c>
      <c r="E90">
        <v>72.13</v>
      </c>
      <c r="F90">
        <v>12.23</v>
      </c>
      <c r="G90">
        <v>9</v>
      </c>
      <c r="H90">
        <v>99</v>
      </c>
      <c r="I90">
        <v>108</v>
      </c>
      <c r="J90">
        <v>16</v>
      </c>
      <c r="K90">
        <f t="shared" si="2"/>
        <v>1</v>
      </c>
      <c r="N90">
        <f t="shared" si="3"/>
        <v>4</v>
      </c>
    </row>
    <row r="91" spans="1:14">
      <c r="A91" s="1">
        <v>40547.708333333336</v>
      </c>
      <c r="B91">
        <v>2</v>
      </c>
      <c r="C91">
        <v>1</v>
      </c>
      <c r="D91">
        <v>18.440000000000001</v>
      </c>
      <c r="E91">
        <v>68.760000000000005</v>
      </c>
      <c r="F91">
        <v>47.18</v>
      </c>
      <c r="G91">
        <v>21</v>
      </c>
      <c r="H91">
        <v>0</v>
      </c>
      <c r="I91">
        <v>21</v>
      </c>
      <c r="J91">
        <v>17</v>
      </c>
      <c r="K91">
        <f t="shared" si="2"/>
        <v>1</v>
      </c>
      <c r="N91">
        <f t="shared" si="3"/>
        <v>4</v>
      </c>
    </row>
    <row r="92" spans="1:14">
      <c r="A92" s="1">
        <v>40547.75</v>
      </c>
      <c r="B92">
        <v>4</v>
      </c>
      <c r="C92">
        <v>4</v>
      </c>
      <c r="D92">
        <v>33.130000000000003</v>
      </c>
      <c r="E92">
        <v>61.25</v>
      </c>
      <c r="F92">
        <v>18.38</v>
      </c>
      <c r="G92">
        <v>5</v>
      </c>
      <c r="H92">
        <v>117</v>
      </c>
      <c r="I92">
        <v>122</v>
      </c>
      <c r="J92">
        <v>18</v>
      </c>
      <c r="K92">
        <f t="shared" si="2"/>
        <v>1</v>
      </c>
      <c r="N92">
        <f t="shared" si="3"/>
        <v>4</v>
      </c>
    </row>
    <row r="93" spans="1:14">
      <c r="A93" s="1">
        <v>40547.791666666664</v>
      </c>
      <c r="B93">
        <v>4</v>
      </c>
      <c r="C93">
        <v>1</v>
      </c>
      <c r="D93">
        <v>27.1</v>
      </c>
      <c r="E93">
        <v>94.12</v>
      </c>
      <c r="F93">
        <v>33.229999999999997</v>
      </c>
      <c r="G93">
        <v>0</v>
      </c>
      <c r="H93">
        <v>81</v>
      </c>
      <c r="I93">
        <v>81</v>
      </c>
      <c r="J93">
        <v>19</v>
      </c>
      <c r="K93">
        <f t="shared" si="2"/>
        <v>1</v>
      </c>
      <c r="N93">
        <f t="shared" si="3"/>
        <v>4</v>
      </c>
    </row>
    <row r="94" spans="1:14">
      <c r="A94" s="1">
        <v>40547.833333333336</v>
      </c>
      <c r="B94">
        <v>2</v>
      </c>
      <c r="C94">
        <v>4</v>
      </c>
      <c r="D94">
        <v>18.739999999999998</v>
      </c>
      <c r="E94">
        <v>61.69</v>
      </c>
      <c r="F94">
        <v>17.260000000000002</v>
      </c>
      <c r="G94">
        <v>42</v>
      </c>
      <c r="H94">
        <v>131</v>
      </c>
      <c r="I94">
        <v>173</v>
      </c>
      <c r="J94">
        <v>20</v>
      </c>
      <c r="K94">
        <f t="shared" si="2"/>
        <v>1</v>
      </c>
      <c r="N94">
        <f t="shared" si="3"/>
        <v>4</v>
      </c>
    </row>
    <row r="95" spans="1:14">
      <c r="A95" s="1">
        <v>40547.875</v>
      </c>
      <c r="B95">
        <v>2</v>
      </c>
      <c r="C95">
        <v>2</v>
      </c>
      <c r="D95">
        <v>22.08</v>
      </c>
      <c r="E95">
        <v>99.24</v>
      </c>
      <c r="F95">
        <v>40.36</v>
      </c>
      <c r="G95">
        <v>15</v>
      </c>
      <c r="H95">
        <v>196</v>
      </c>
      <c r="I95">
        <v>211</v>
      </c>
      <c r="J95">
        <v>21</v>
      </c>
      <c r="K95">
        <f t="shared" si="2"/>
        <v>1</v>
      </c>
      <c r="N95">
        <f t="shared" si="3"/>
        <v>4</v>
      </c>
    </row>
    <row r="96" spans="1:14">
      <c r="A96" s="1">
        <v>40547.916666666664</v>
      </c>
      <c r="B96">
        <v>2</v>
      </c>
      <c r="C96">
        <v>1</v>
      </c>
      <c r="D96">
        <v>25.78</v>
      </c>
      <c r="E96">
        <v>60.74</v>
      </c>
      <c r="F96">
        <v>44.85</v>
      </c>
      <c r="G96">
        <v>6</v>
      </c>
      <c r="H96">
        <v>131</v>
      </c>
      <c r="I96">
        <v>137</v>
      </c>
      <c r="J96">
        <v>22</v>
      </c>
      <c r="K96">
        <f t="shared" si="2"/>
        <v>1</v>
      </c>
      <c r="N96">
        <f t="shared" si="3"/>
        <v>4</v>
      </c>
    </row>
    <row r="97" spans="1:14">
      <c r="A97" s="1">
        <v>40547.958333333336</v>
      </c>
      <c r="B97">
        <v>2</v>
      </c>
      <c r="C97">
        <v>1</v>
      </c>
      <c r="D97">
        <v>22.77</v>
      </c>
      <c r="E97">
        <v>29.27</v>
      </c>
      <c r="F97">
        <v>39.4</v>
      </c>
      <c r="G97">
        <v>23</v>
      </c>
      <c r="H97">
        <v>114</v>
      </c>
      <c r="I97">
        <v>137</v>
      </c>
      <c r="J97">
        <v>23</v>
      </c>
      <c r="K97">
        <f t="shared" si="2"/>
        <v>1</v>
      </c>
      <c r="N97">
        <f t="shared" si="3"/>
        <v>4</v>
      </c>
    </row>
    <row r="98" spans="1:14">
      <c r="A98" s="1">
        <v>40548</v>
      </c>
      <c r="B98">
        <v>2</v>
      </c>
      <c r="C98">
        <v>4</v>
      </c>
      <c r="D98">
        <v>31.36</v>
      </c>
      <c r="E98">
        <v>57.64</v>
      </c>
      <c r="F98">
        <v>42.42</v>
      </c>
      <c r="G98">
        <v>34</v>
      </c>
      <c r="H98">
        <v>147</v>
      </c>
      <c r="I98">
        <v>181</v>
      </c>
      <c r="J98">
        <v>0</v>
      </c>
      <c r="K98">
        <f t="shared" si="2"/>
        <v>1</v>
      </c>
      <c r="N98">
        <f t="shared" si="3"/>
        <v>5</v>
      </c>
    </row>
    <row r="99" spans="1:14">
      <c r="A99" s="1">
        <v>40548.041666666664</v>
      </c>
      <c r="B99">
        <v>4</v>
      </c>
      <c r="C99">
        <v>2</v>
      </c>
      <c r="D99">
        <v>15.71</v>
      </c>
      <c r="E99">
        <v>34.590000000000003</v>
      </c>
      <c r="F99">
        <v>5.09</v>
      </c>
      <c r="G99">
        <v>13</v>
      </c>
      <c r="H99">
        <v>62</v>
      </c>
      <c r="I99">
        <v>75</v>
      </c>
      <c r="J99">
        <v>1</v>
      </c>
      <c r="K99">
        <f t="shared" si="2"/>
        <v>1</v>
      </c>
      <c r="N99">
        <f t="shared" si="3"/>
        <v>5</v>
      </c>
    </row>
    <row r="100" spans="1:14">
      <c r="A100" s="1">
        <v>40548.083333333336</v>
      </c>
      <c r="B100">
        <v>2</v>
      </c>
      <c r="C100">
        <v>4</v>
      </c>
      <c r="D100">
        <v>14</v>
      </c>
      <c r="E100">
        <v>67.77</v>
      </c>
      <c r="F100">
        <v>46.2</v>
      </c>
      <c r="G100">
        <v>3</v>
      </c>
      <c r="H100">
        <v>34</v>
      </c>
      <c r="I100">
        <v>37</v>
      </c>
      <c r="J100">
        <v>2</v>
      </c>
      <c r="K100">
        <f t="shared" si="2"/>
        <v>1</v>
      </c>
      <c r="N100">
        <f t="shared" si="3"/>
        <v>5</v>
      </c>
    </row>
    <row r="101" spans="1:14">
      <c r="A101" s="1">
        <v>40548.125</v>
      </c>
      <c r="B101">
        <v>1</v>
      </c>
      <c r="C101">
        <v>4</v>
      </c>
      <c r="D101">
        <v>11.42</v>
      </c>
      <c r="E101">
        <v>75.45</v>
      </c>
      <c r="F101">
        <v>31.22</v>
      </c>
      <c r="G101">
        <v>40</v>
      </c>
      <c r="H101">
        <v>115</v>
      </c>
      <c r="I101">
        <v>155</v>
      </c>
      <c r="J101">
        <v>3</v>
      </c>
      <c r="K101">
        <f t="shared" si="2"/>
        <v>1</v>
      </c>
      <c r="N101">
        <f t="shared" si="3"/>
        <v>5</v>
      </c>
    </row>
    <row r="102" spans="1:14">
      <c r="A102" s="1">
        <v>40548.166666666664</v>
      </c>
      <c r="B102">
        <v>3</v>
      </c>
      <c r="C102">
        <v>1</v>
      </c>
      <c r="D102">
        <v>6.13</v>
      </c>
      <c r="E102">
        <v>57.47</v>
      </c>
      <c r="F102">
        <v>43.46</v>
      </c>
      <c r="G102">
        <v>14</v>
      </c>
      <c r="H102">
        <v>44</v>
      </c>
      <c r="I102">
        <v>58</v>
      </c>
      <c r="J102">
        <v>4</v>
      </c>
      <c r="K102">
        <f t="shared" si="2"/>
        <v>1</v>
      </c>
      <c r="N102">
        <f t="shared" si="3"/>
        <v>5</v>
      </c>
    </row>
    <row r="103" spans="1:14">
      <c r="A103" s="1">
        <v>40548.208333333336</v>
      </c>
      <c r="B103">
        <v>2</v>
      </c>
      <c r="C103">
        <v>3</v>
      </c>
      <c r="D103">
        <v>6.29</v>
      </c>
      <c r="E103">
        <v>27.82</v>
      </c>
      <c r="F103">
        <v>34.22</v>
      </c>
      <c r="G103">
        <v>43</v>
      </c>
      <c r="H103">
        <v>56</v>
      </c>
      <c r="I103">
        <v>99</v>
      </c>
      <c r="J103">
        <v>5</v>
      </c>
      <c r="K103">
        <f t="shared" si="2"/>
        <v>1</v>
      </c>
      <c r="N103">
        <f t="shared" si="3"/>
        <v>5</v>
      </c>
    </row>
    <row r="104" spans="1:14">
      <c r="A104" s="1">
        <v>40548.25</v>
      </c>
      <c r="B104">
        <v>2</v>
      </c>
      <c r="C104">
        <v>3</v>
      </c>
      <c r="D104">
        <v>31.1</v>
      </c>
      <c r="E104">
        <v>57.49</v>
      </c>
      <c r="F104">
        <v>10.09</v>
      </c>
      <c r="G104">
        <v>47</v>
      </c>
      <c r="H104">
        <v>120</v>
      </c>
      <c r="I104">
        <v>167</v>
      </c>
      <c r="J104">
        <v>6</v>
      </c>
      <c r="K104">
        <f t="shared" si="2"/>
        <v>1</v>
      </c>
      <c r="N104">
        <f t="shared" si="3"/>
        <v>5</v>
      </c>
    </row>
    <row r="105" spans="1:14">
      <c r="A105" s="1">
        <v>40548.291666666664</v>
      </c>
      <c r="B105">
        <v>4</v>
      </c>
      <c r="C105">
        <v>4</v>
      </c>
      <c r="D105">
        <v>25.35</v>
      </c>
      <c r="E105">
        <v>26.52</v>
      </c>
      <c r="F105">
        <v>30.48</v>
      </c>
      <c r="G105">
        <v>22</v>
      </c>
      <c r="H105">
        <v>151</v>
      </c>
      <c r="I105">
        <v>173</v>
      </c>
      <c r="J105">
        <v>7</v>
      </c>
      <c r="K105">
        <f t="shared" si="2"/>
        <v>1</v>
      </c>
      <c r="N105">
        <f t="shared" si="3"/>
        <v>5</v>
      </c>
    </row>
    <row r="106" spans="1:14">
      <c r="A106" s="1">
        <v>40548.333333333336</v>
      </c>
      <c r="B106">
        <v>2</v>
      </c>
      <c r="C106">
        <v>1</v>
      </c>
      <c r="D106">
        <v>24.82</v>
      </c>
      <c r="E106">
        <v>74.569999999999993</v>
      </c>
      <c r="F106">
        <v>4.55</v>
      </c>
      <c r="G106">
        <v>18</v>
      </c>
      <c r="H106">
        <v>19</v>
      </c>
      <c r="I106">
        <v>37</v>
      </c>
      <c r="J106">
        <v>8</v>
      </c>
      <c r="K106">
        <f t="shared" si="2"/>
        <v>1</v>
      </c>
      <c r="N106">
        <f t="shared" si="3"/>
        <v>5</v>
      </c>
    </row>
    <row r="107" spans="1:14">
      <c r="A107" s="1">
        <v>40548.375</v>
      </c>
      <c r="B107">
        <v>2</v>
      </c>
      <c r="C107">
        <v>2</v>
      </c>
      <c r="D107">
        <v>23.44</v>
      </c>
      <c r="E107">
        <v>83.23</v>
      </c>
      <c r="F107">
        <v>34.79</v>
      </c>
      <c r="G107">
        <v>13</v>
      </c>
      <c r="H107">
        <v>155</v>
      </c>
      <c r="I107">
        <v>168</v>
      </c>
      <c r="J107">
        <v>9</v>
      </c>
      <c r="K107">
        <f t="shared" si="2"/>
        <v>1</v>
      </c>
      <c r="N107">
        <f t="shared" si="3"/>
        <v>5</v>
      </c>
    </row>
    <row r="108" spans="1:14">
      <c r="A108" s="1">
        <v>40548.416666666664</v>
      </c>
      <c r="B108">
        <v>2</v>
      </c>
      <c r="C108">
        <v>3</v>
      </c>
      <c r="D108">
        <v>30.48</v>
      </c>
      <c r="E108">
        <v>96.99</v>
      </c>
      <c r="F108">
        <v>20.45</v>
      </c>
      <c r="G108">
        <v>26</v>
      </c>
      <c r="H108">
        <v>165</v>
      </c>
      <c r="I108">
        <v>191</v>
      </c>
      <c r="J108">
        <v>10</v>
      </c>
      <c r="K108">
        <f t="shared" si="2"/>
        <v>1</v>
      </c>
      <c r="N108">
        <f t="shared" si="3"/>
        <v>5</v>
      </c>
    </row>
    <row r="109" spans="1:14">
      <c r="A109" s="1">
        <v>40548.458333333336</v>
      </c>
      <c r="B109">
        <v>4</v>
      </c>
      <c r="C109">
        <v>2</v>
      </c>
      <c r="D109">
        <v>19.41</v>
      </c>
      <c r="E109">
        <v>31.9</v>
      </c>
      <c r="F109">
        <v>7.59</v>
      </c>
      <c r="G109">
        <v>35</v>
      </c>
      <c r="H109">
        <v>151</v>
      </c>
      <c r="I109">
        <v>186</v>
      </c>
      <c r="J109">
        <v>11</v>
      </c>
      <c r="K109">
        <f t="shared" si="2"/>
        <v>1</v>
      </c>
      <c r="N109">
        <f t="shared" si="3"/>
        <v>5</v>
      </c>
    </row>
    <row r="110" spans="1:14">
      <c r="A110" s="1">
        <v>40548.5</v>
      </c>
      <c r="B110">
        <v>2</v>
      </c>
      <c r="C110">
        <v>3</v>
      </c>
      <c r="D110">
        <v>31.11</v>
      </c>
      <c r="E110">
        <v>62.59</v>
      </c>
      <c r="F110">
        <v>48.96</v>
      </c>
      <c r="G110">
        <v>37</v>
      </c>
      <c r="H110">
        <v>23</v>
      </c>
      <c r="I110">
        <v>60</v>
      </c>
      <c r="J110">
        <v>12</v>
      </c>
      <c r="K110">
        <f t="shared" si="2"/>
        <v>1</v>
      </c>
      <c r="N110">
        <f t="shared" si="3"/>
        <v>5</v>
      </c>
    </row>
    <row r="111" spans="1:14">
      <c r="A111" s="1">
        <v>40548.541666666664</v>
      </c>
      <c r="B111">
        <v>3</v>
      </c>
      <c r="C111">
        <v>1</v>
      </c>
      <c r="D111">
        <v>15.78</v>
      </c>
      <c r="E111">
        <v>65.400000000000006</v>
      </c>
      <c r="F111">
        <v>45.05</v>
      </c>
      <c r="G111">
        <v>21</v>
      </c>
      <c r="H111">
        <v>69</v>
      </c>
      <c r="I111">
        <v>90</v>
      </c>
      <c r="J111">
        <v>13</v>
      </c>
      <c r="K111">
        <f t="shared" si="2"/>
        <v>1</v>
      </c>
      <c r="N111">
        <f t="shared" si="3"/>
        <v>5</v>
      </c>
    </row>
    <row r="112" spans="1:14">
      <c r="A112" s="1">
        <v>40548.583333333336</v>
      </c>
      <c r="B112">
        <v>4</v>
      </c>
      <c r="C112">
        <v>4</v>
      </c>
      <c r="D112">
        <v>32.799999999999997</v>
      </c>
      <c r="E112">
        <v>93.8</v>
      </c>
      <c r="F112">
        <v>44.68</v>
      </c>
      <c r="G112">
        <v>10</v>
      </c>
      <c r="H112">
        <v>101</v>
      </c>
      <c r="I112">
        <v>111</v>
      </c>
      <c r="J112">
        <v>14</v>
      </c>
      <c r="K112">
        <f t="shared" si="2"/>
        <v>1</v>
      </c>
      <c r="N112">
        <f t="shared" si="3"/>
        <v>5</v>
      </c>
    </row>
    <row r="113" spans="1:14">
      <c r="A113" s="1">
        <v>40548.625</v>
      </c>
      <c r="B113">
        <v>3</v>
      </c>
      <c r="C113">
        <v>2</v>
      </c>
      <c r="D113">
        <v>25.96</v>
      </c>
      <c r="E113">
        <v>70.180000000000007</v>
      </c>
      <c r="F113">
        <v>39.44</v>
      </c>
      <c r="G113">
        <v>3</v>
      </c>
      <c r="H113">
        <v>126</v>
      </c>
      <c r="I113">
        <v>129</v>
      </c>
      <c r="J113">
        <v>15</v>
      </c>
      <c r="K113">
        <f t="shared" si="2"/>
        <v>1</v>
      </c>
      <c r="N113">
        <f t="shared" si="3"/>
        <v>5</v>
      </c>
    </row>
    <row r="114" spans="1:14">
      <c r="A114" s="1">
        <v>40548.666666666664</v>
      </c>
      <c r="B114">
        <v>4</v>
      </c>
      <c r="C114">
        <v>2</v>
      </c>
      <c r="D114">
        <v>12.72</v>
      </c>
      <c r="E114">
        <v>31.64</v>
      </c>
      <c r="F114">
        <v>34.6</v>
      </c>
      <c r="G114">
        <v>31</v>
      </c>
      <c r="H114">
        <v>117</v>
      </c>
      <c r="I114">
        <v>148</v>
      </c>
      <c r="J114">
        <v>16</v>
      </c>
      <c r="K114">
        <f t="shared" si="2"/>
        <v>1</v>
      </c>
      <c r="N114">
        <f t="shared" si="3"/>
        <v>5</v>
      </c>
    </row>
    <row r="115" spans="1:14">
      <c r="A115" s="1">
        <v>40548.708333333336</v>
      </c>
      <c r="B115">
        <v>2</v>
      </c>
      <c r="C115">
        <v>4</v>
      </c>
      <c r="D115">
        <v>21.92</v>
      </c>
      <c r="E115">
        <v>54.91</v>
      </c>
      <c r="F115">
        <v>32.75</v>
      </c>
      <c r="G115">
        <v>39</v>
      </c>
      <c r="H115">
        <v>24</v>
      </c>
      <c r="I115">
        <v>63</v>
      </c>
      <c r="J115">
        <v>17</v>
      </c>
      <c r="K115">
        <f t="shared" si="2"/>
        <v>1</v>
      </c>
      <c r="N115">
        <f t="shared" si="3"/>
        <v>5</v>
      </c>
    </row>
    <row r="116" spans="1:14">
      <c r="A116" s="1">
        <v>40548.75</v>
      </c>
      <c r="B116">
        <v>3</v>
      </c>
      <c r="C116">
        <v>2</v>
      </c>
      <c r="D116">
        <v>20.99</v>
      </c>
      <c r="E116">
        <v>72.38</v>
      </c>
      <c r="F116">
        <v>5.3</v>
      </c>
      <c r="G116">
        <v>40</v>
      </c>
      <c r="H116">
        <v>80</v>
      </c>
      <c r="I116">
        <v>120</v>
      </c>
      <c r="J116">
        <v>18</v>
      </c>
      <c r="K116">
        <f t="shared" si="2"/>
        <v>1</v>
      </c>
      <c r="N116">
        <f t="shared" si="3"/>
        <v>5</v>
      </c>
    </row>
    <row r="117" spans="1:14">
      <c r="A117" s="1">
        <v>40548.791666666664</v>
      </c>
      <c r="B117">
        <v>4</v>
      </c>
      <c r="C117">
        <v>3</v>
      </c>
      <c r="D117">
        <v>9.14</v>
      </c>
      <c r="E117">
        <v>76.02</v>
      </c>
      <c r="F117">
        <v>45.03</v>
      </c>
      <c r="G117">
        <v>23</v>
      </c>
      <c r="H117">
        <v>196</v>
      </c>
      <c r="I117">
        <v>219</v>
      </c>
      <c r="J117">
        <v>19</v>
      </c>
      <c r="K117">
        <f t="shared" si="2"/>
        <v>1</v>
      </c>
      <c r="N117">
        <f t="shared" si="3"/>
        <v>5</v>
      </c>
    </row>
    <row r="118" spans="1:14">
      <c r="A118" s="1">
        <v>40548.833333333336</v>
      </c>
      <c r="B118">
        <v>1</v>
      </c>
      <c r="C118">
        <v>4</v>
      </c>
      <c r="D118">
        <v>22.74</v>
      </c>
      <c r="E118">
        <v>89.05</v>
      </c>
      <c r="F118">
        <v>44.06</v>
      </c>
      <c r="G118">
        <v>33</v>
      </c>
      <c r="H118">
        <v>16</v>
      </c>
      <c r="I118">
        <v>49</v>
      </c>
      <c r="J118">
        <v>20</v>
      </c>
      <c r="K118">
        <f t="shared" si="2"/>
        <v>1</v>
      </c>
      <c r="N118">
        <f t="shared" si="3"/>
        <v>5</v>
      </c>
    </row>
    <row r="119" spans="1:14">
      <c r="A119" s="1">
        <v>40548.875</v>
      </c>
      <c r="B119">
        <v>2</v>
      </c>
      <c r="C119">
        <v>3</v>
      </c>
      <c r="D119">
        <v>14.44</v>
      </c>
      <c r="E119">
        <v>34.44</v>
      </c>
      <c r="F119">
        <v>37.39</v>
      </c>
      <c r="G119">
        <v>2</v>
      </c>
      <c r="H119">
        <v>57</v>
      </c>
      <c r="I119">
        <v>59</v>
      </c>
      <c r="J119">
        <v>21</v>
      </c>
      <c r="K119">
        <f t="shared" si="2"/>
        <v>1</v>
      </c>
      <c r="N119">
        <f t="shared" si="3"/>
        <v>5</v>
      </c>
    </row>
    <row r="120" spans="1:14">
      <c r="A120" s="1">
        <v>40548.916666666664</v>
      </c>
      <c r="B120">
        <v>4</v>
      </c>
      <c r="C120">
        <v>3</v>
      </c>
      <c r="D120">
        <v>6.57</v>
      </c>
      <c r="E120">
        <v>96.12</v>
      </c>
      <c r="F120">
        <v>46.37</v>
      </c>
      <c r="G120">
        <v>37</v>
      </c>
      <c r="H120">
        <v>147</v>
      </c>
      <c r="I120">
        <v>184</v>
      </c>
      <c r="J120">
        <v>22</v>
      </c>
      <c r="K120">
        <f t="shared" si="2"/>
        <v>1</v>
      </c>
      <c r="N120">
        <f t="shared" si="3"/>
        <v>5</v>
      </c>
    </row>
    <row r="121" spans="1:14">
      <c r="A121" s="1">
        <v>40548.958333333336</v>
      </c>
      <c r="B121">
        <v>1</v>
      </c>
      <c r="C121">
        <v>1</v>
      </c>
      <c r="D121">
        <v>33.46</v>
      </c>
      <c r="E121">
        <v>24.73</v>
      </c>
      <c r="F121">
        <v>27.65</v>
      </c>
      <c r="G121">
        <v>1</v>
      </c>
      <c r="H121">
        <v>1</v>
      </c>
      <c r="I121">
        <v>2</v>
      </c>
      <c r="J121">
        <v>23</v>
      </c>
      <c r="K121">
        <f t="shared" si="2"/>
        <v>1</v>
      </c>
      <c r="N121">
        <f t="shared" si="3"/>
        <v>5</v>
      </c>
    </row>
    <row r="122" spans="1:14">
      <c r="A122" s="1">
        <v>40549</v>
      </c>
      <c r="B122">
        <v>4</v>
      </c>
      <c r="C122">
        <v>3</v>
      </c>
      <c r="D122">
        <v>24.24</v>
      </c>
      <c r="E122">
        <v>98.7</v>
      </c>
      <c r="F122">
        <v>22.38</v>
      </c>
      <c r="G122">
        <v>22</v>
      </c>
      <c r="H122">
        <v>82</v>
      </c>
      <c r="I122">
        <v>104</v>
      </c>
      <c r="J122">
        <v>0</v>
      </c>
      <c r="K122">
        <f t="shared" si="2"/>
        <v>1</v>
      </c>
      <c r="N122">
        <f t="shared" si="3"/>
        <v>6</v>
      </c>
    </row>
    <row r="123" spans="1:14">
      <c r="A123" s="1">
        <v>40549.041666666664</v>
      </c>
      <c r="B123">
        <v>1</v>
      </c>
      <c r="C123">
        <v>1</v>
      </c>
      <c r="D123">
        <v>31.31</v>
      </c>
      <c r="E123">
        <v>88.62</v>
      </c>
      <c r="F123">
        <v>48.4</v>
      </c>
      <c r="G123">
        <v>39</v>
      </c>
      <c r="H123">
        <v>8</v>
      </c>
      <c r="I123">
        <v>47</v>
      </c>
      <c r="J123">
        <v>1</v>
      </c>
      <c r="K123">
        <f t="shared" si="2"/>
        <v>1</v>
      </c>
      <c r="N123">
        <f t="shared" si="3"/>
        <v>6</v>
      </c>
    </row>
    <row r="124" spans="1:14">
      <c r="A124" s="1">
        <v>40549.083333333336</v>
      </c>
      <c r="B124">
        <v>2</v>
      </c>
      <c r="C124">
        <v>2</v>
      </c>
      <c r="D124">
        <v>25.28</v>
      </c>
      <c r="E124">
        <v>72.819999999999993</v>
      </c>
      <c r="F124">
        <v>23.21</v>
      </c>
      <c r="G124">
        <v>19</v>
      </c>
      <c r="H124">
        <v>190</v>
      </c>
      <c r="I124">
        <v>209</v>
      </c>
      <c r="J124">
        <v>2</v>
      </c>
      <c r="K124">
        <f t="shared" si="2"/>
        <v>1</v>
      </c>
      <c r="N124">
        <f t="shared" si="3"/>
        <v>6</v>
      </c>
    </row>
    <row r="125" spans="1:14">
      <c r="A125" s="1">
        <v>40549.125</v>
      </c>
      <c r="B125">
        <v>3</v>
      </c>
      <c r="C125">
        <v>2</v>
      </c>
      <c r="D125">
        <v>15.71</v>
      </c>
      <c r="E125">
        <v>78.8</v>
      </c>
      <c r="F125">
        <v>32.07</v>
      </c>
      <c r="G125">
        <v>7</v>
      </c>
      <c r="H125">
        <v>122</v>
      </c>
      <c r="I125">
        <v>129</v>
      </c>
      <c r="J125">
        <v>3</v>
      </c>
      <c r="K125">
        <f t="shared" si="2"/>
        <v>1</v>
      </c>
      <c r="N125">
        <f t="shared" si="3"/>
        <v>6</v>
      </c>
    </row>
    <row r="126" spans="1:14">
      <c r="A126" s="1">
        <v>40549.166666666664</v>
      </c>
      <c r="B126">
        <v>1</v>
      </c>
      <c r="C126">
        <v>1</v>
      </c>
      <c r="D126">
        <v>20.38</v>
      </c>
      <c r="E126">
        <v>25.82</v>
      </c>
      <c r="F126">
        <v>18.649999999999999</v>
      </c>
      <c r="G126">
        <v>34</v>
      </c>
      <c r="H126">
        <v>103</v>
      </c>
      <c r="I126">
        <v>137</v>
      </c>
      <c r="J126">
        <v>4</v>
      </c>
      <c r="K126">
        <f t="shared" si="2"/>
        <v>1</v>
      </c>
      <c r="N126">
        <f t="shared" si="3"/>
        <v>6</v>
      </c>
    </row>
    <row r="127" spans="1:14">
      <c r="A127" s="1">
        <v>40549.208333333336</v>
      </c>
      <c r="B127">
        <v>4</v>
      </c>
      <c r="C127">
        <v>3</v>
      </c>
      <c r="D127">
        <v>25.27</v>
      </c>
      <c r="E127">
        <v>23.32</v>
      </c>
      <c r="F127">
        <v>31.82</v>
      </c>
      <c r="G127">
        <v>48</v>
      </c>
      <c r="H127">
        <v>82</v>
      </c>
      <c r="I127">
        <v>130</v>
      </c>
      <c r="J127">
        <v>5</v>
      </c>
      <c r="K127">
        <f t="shared" si="2"/>
        <v>1</v>
      </c>
      <c r="N127">
        <f t="shared" si="3"/>
        <v>6</v>
      </c>
    </row>
    <row r="128" spans="1:14">
      <c r="A128" s="1">
        <v>40549.25</v>
      </c>
      <c r="B128">
        <v>2</v>
      </c>
      <c r="C128">
        <v>4</v>
      </c>
      <c r="D128">
        <v>33.81</v>
      </c>
      <c r="E128">
        <v>28.14</v>
      </c>
      <c r="F128">
        <v>36</v>
      </c>
      <c r="G128">
        <v>42</v>
      </c>
      <c r="H128">
        <v>108</v>
      </c>
      <c r="I128">
        <v>150</v>
      </c>
      <c r="J128">
        <v>6</v>
      </c>
      <c r="K128">
        <f t="shared" si="2"/>
        <v>1</v>
      </c>
      <c r="N128">
        <f t="shared" si="3"/>
        <v>6</v>
      </c>
    </row>
    <row r="129" spans="1:14">
      <c r="A129" s="1">
        <v>40549.291666666664</v>
      </c>
      <c r="B129">
        <v>1</v>
      </c>
      <c r="C129">
        <v>4</v>
      </c>
      <c r="D129">
        <v>12.61</v>
      </c>
      <c r="E129">
        <v>26.99</v>
      </c>
      <c r="F129">
        <v>31.23</v>
      </c>
      <c r="G129">
        <v>2</v>
      </c>
      <c r="H129">
        <v>119</v>
      </c>
      <c r="I129">
        <v>121</v>
      </c>
      <c r="J129">
        <v>7</v>
      </c>
      <c r="K129">
        <f t="shared" si="2"/>
        <v>1</v>
      </c>
      <c r="N129">
        <f t="shared" si="3"/>
        <v>6</v>
      </c>
    </row>
    <row r="130" spans="1:14">
      <c r="A130" s="1">
        <v>40549.333333333336</v>
      </c>
      <c r="B130">
        <v>4</v>
      </c>
      <c r="C130">
        <v>1</v>
      </c>
      <c r="D130">
        <v>31.25</v>
      </c>
      <c r="E130">
        <v>63.79</v>
      </c>
      <c r="F130">
        <v>25.73</v>
      </c>
      <c r="G130">
        <v>31</v>
      </c>
      <c r="H130">
        <v>195</v>
      </c>
      <c r="I130">
        <v>226</v>
      </c>
      <c r="J130">
        <v>8</v>
      </c>
      <c r="K130">
        <f t="shared" si="2"/>
        <v>1</v>
      </c>
      <c r="N130">
        <f t="shared" si="3"/>
        <v>6</v>
      </c>
    </row>
    <row r="131" spans="1:14">
      <c r="A131" s="1">
        <v>40549.375</v>
      </c>
      <c r="B131">
        <v>4</v>
      </c>
      <c r="C131">
        <v>2</v>
      </c>
      <c r="D131">
        <v>32.72</v>
      </c>
      <c r="E131">
        <v>37.24</v>
      </c>
      <c r="F131">
        <v>15.01</v>
      </c>
      <c r="G131">
        <v>30</v>
      </c>
      <c r="H131">
        <v>133</v>
      </c>
      <c r="I131">
        <v>163</v>
      </c>
      <c r="J131">
        <v>9</v>
      </c>
      <c r="K131">
        <f t="shared" ref="K131:K194" si="4">MONTH(A131)</f>
        <v>1</v>
      </c>
      <c r="N131">
        <f t="shared" ref="N131:N194" si="5">DAY(A131)</f>
        <v>6</v>
      </c>
    </row>
    <row r="132" spans="1:14">
      <c r="A132" s="1">
        <v>40549.416666666664</v>
      </c>
      <c r="B132">
        <v>4</v>
      </c>
      <c r="C132">
        <v>2</v>
      </c>
      <c r="D132">
        <v>25.11</v>
      </c>
      <c r="E132">
        <v>88.82</v>
      </c>
      <c r="F132">
        <v>32.19</v>
      </c>
      <c r="G132">
        <v>43</v>
      </c>
      <c r="H132">
        <v>10</v>
      </c>
      <c r="I132">
        <v>53</v>
      </c>
      <c r="J132">
        <v>10</v>
      </c>
      <c r="K132">
        <f t="shared" si="4"/>
        <v>1</v>
      </c>
      <c r="N132">
        <f t="shared" si="5"/>
        <v>6</v>
      </c>
    </row>
    <row r="133" spans="1:14">
      <c r="A133" s="1">
        <v>40549.458333333336</v>
      </c>
      <c r="B133">
        <v>1</v>
      </c>
      <c r="C133">
        <v>4</v>
      </c>
      <c r="D133">
        <v>32.94</v>
      </c>
      <c r="E133">
        <v>55.66</v>
      </c>
      <c r="F133">
        <v>45.42</v>
      </c>
      <c r="G133">
        <v>45</v>
      </c>
      <c r="H133">
        <v>148</v>
      </c>
      <c r="I133">
        <v>193</v>
      </c>
      <c r="J133">
        <v>11</v>
      </c>
      <c r="K133">
        <f t="shared" si="4"/>
        <v>1</v>
      </c>
      <c r="N133">
        <f t="shared" si="5"/>
        <v>6</v>
      </c>
    </row>
    <row r="134" spans="1:14">
      <c r="A134" s="1">
        <v>40549.5</v>
      </c>
      <c r="B134">
        <v>1</v>
      </c>
      <c r="C134">
        <v>1</v>
      </c>
      <c r="D134">
        <v>16.940000000000001</v>
      </c>
      <c r="E134">
        <v>75.64</v>
      </c>
      <c r="F134">
        <v>0.35</v>
      </c>
      <c r="G134">
        <v>30</v>
      </c>
      <c r="H134">
        <v>105</v>
      </c>
      <c r="I134">
        <v>135</v>
      </c>
      <c r="J134">
        <v>12</v>
      </c>
      <c r="K134">
        <f t="shared" si="4"/>
        <v>1</v>
      </c>
      <c r="N134">
        <f t="shared" si="5"/>
        <v>6</v>
      </c>
    </row>
    <row r="135" spans="1:14">
      <c r="A135" s="1">
        <v>40549.541666666664</v>
      </c>
      <c r="B135">
        <v>1</v>
      </c>
      <c r="C135">
        <v>4</v>
      </c>
      <c r="D135">
        <v>33.590000000000003</v>
      </c>
      <c r="E135">
        <v>72.23</v>
      </c>
      <c r="F135">
        <v>6.7</v>
      </c>
      <c r="G135">
        <v>0</v>
      </c>
      <c r="H135">
        <v>190</v>
      </c>
      <c r="I135">
        <v>190</v>
      </c>
      <c r="J135">
        <v>13</v>
      </c>
      <c r="K135">
        <f t="shared" si="4"/>
        <v>1</v>
      </c>
      <c r="N135">
        <f t="shared" si="5"/>
        <v>6</v>
      </c>
    </row>
    <row r="136" spans="1:14">
      <c r="A136" s="1">
        <v>40549.583333333336</v>
      </c>
      <c r="B136">
        <v>3</v>
      </c>
      <c r="C136">
        <v>3</v>
      </c>
      <c r="D136">
        <v>26.08</v>
      </c>
      <c r="E136">
        <v>45.59</v>
      </c>
      <c r="F136">
        <v>5.99</v>
      </c>
      <c r="G136">
        <v>11</v>
      </c>
      <c r="H136">
        <v>127</v>
      </c>
      <c r="I136">
        <v>138</v>
      </c>
      <c r="J136">
        <v>14</v>
      </c>
      <c r="K136">
        <f t="shared" si="4"/>
        <v>1</v>
      </c>
      <c r="N136">
        <f t="shared" si="5"/>
        <v>6</v>
      </c>
    </row>
    <row r="137" spans="1:14">
      <c r="A137" s="1">
        <v>40549.625</v>
      </c>
      <c r="B137">
        <v>1</v>
      </c>
      <c r="C137">
        <v>3</v>
      </c>
      <c r="D137">
        <v>6.26</v>
      </c>
      <c r="E137">
        <v>39.450000000000003</v>
      </c>
      <c r="F137">
        <v>46.16</v>
      </c>
      <c r="G137">
        <v>17</v>
      </c>
      <c r="H137">
        <v>29</v>
      </c>
      <c r="I137">
        <v>46</v>
      </c>
      <c r="J137">
        <v>15</v>
      </c>
      <c r="K137">
        <f t="shared" si="4"/>
        <v>1</v>
      </c>
      <c r="N137">
        <f t="shared" si="5"/>
        <v>6</v>
      </c>
    </row>
    <row r="138" spans="1:14">
      <c r="A138" s="1">
        <v>40549.666666666664</v>
      </c>
      <c r="B138">
        <v>1</v>
      </c>
      <c r="C138">
        <v>1</v>
      </c>
      <c r="D138">
        <v>32.21</v>
      </c>
      <c r="E138">
        <v>47.4</v>
      </c>
      <c r="F138">
        <v>33.14</v>
      </c>
      <c r="G138">
        <v>23</v>
      </c>
      <c r="H138">
        <v>81</v>
      </c>
      <c r="I138">
        <v>104</v>
      </c>
      <c r="J138">
        <v>16</v>
      </c>
      <c r="K138">
        <f t="shared" si="4"/>
        <v>1</v>
      </c>
      <c r="N138">
        <f t="shared" si="5"/>
        <v>6</v>
      </c>
    </row>
    <row r="139" spans="1:14">
      <c r="A139" s="1">
        <v>40549.708333333336</v>
      </c>
      <c r="B139">
        <v>1</v>
      </c>
      <c r="C139">
        <v>1</v>
      </c>
      <c r="D139">
        <v>19.53</v>
      </c>
      <c r="E139">
        <v>83.73</v>
      </c>
      <c r="F139">
        <v>47.59</v>
      </c>
      <c r="G139">
        <v>35</v>
      </c>
      <c r="H139">
        <v>114</v>
      </c>
      <c r="I139">
        <v>149</v>
      </c>
      <c r="J139">
        <v>17</v>
      </c>
      <c r="K139">
        <f t="shared" si="4"/>
        <v>1</v>
      </c>
      <c r="N139">
        <f t="shared" si="5"/>
        <v>6</v>
      </c>
    </row>
    <row r="140" spans="1:14">
      <c r="A140" s="1">
        <v>40549.75</v>
      </c>
      <c r="B140">
        <v>3</v>
      </c>
      <c r="C140">
        <v>3</v>
      </c>
      <c r="D140">
        <v>18.809999999999999</v>
      </c>
      <c r="E140">
        <v>66.900000000000006</v>
      </c>
      <c r="F140">
        <v>29.14</v>
      </c>
      <c r="G140">
        <v>28</v>
      </c>
      <c r="H140">
        <v>148</v>
      </c>
      <c r="I140">
        <v>176</v>
      </c>
      <c r="J140">
        <v>18</v>
      </c>
      <c r="K140">
        <f t="shared" si="4"/>
        <v>1</v>
      </c>
      <c r="N140">
        <f t="shared" si="5"/>
        <v>6</v>
      </c>
    </row>
    <row r="141" spans="1:14">
      <c r="A141" s="1">
        <v>40549.791666666664</v>
      </c>
      <c r="B141">
        <v>1</v>
      </c>
      <c r="C141">
        <v>2</v>
      </c>
      <c r="D141">
        <v>21.99</v>
      </c>
      <c r="E141">
        <v>40.28</v>
      </c>
      <c r="F141">
        <v>23.09</v>
      </c>
      <c r="G141">
        <v>24</v>
      </c>
      <c r="H141">
        <v>150</v>
      </c>
      <c r="I141">
        <v>174</v>
      </c>
      <c r="J141">
        <v>19</v>
      </c>
      <c r="K141">
        <f t="shared" si="4"/>
        <v>1</v>
      </c>
      <c r="N141">
        <f t="shared" si="5"/>
        <v>6</v>
      </c>
    </row>
    <row r="142" spans="1:14">
      <c r="A142" s="1">
        <v>40549.833333333336</v>
      </c>
      <c r="B142">
        <v>4</v>
      </c>
      <c r="C142">
        <v>1</v>
      </c>
      <c r="D142">
        <v>9.48</v>
      </c>
      <c r="E142">
        <v>85.43</v>
      </c>
      <c r="F142">
        <v>39.619999999999997</v>
      </c>
      <c r="G142">
        <v>22</v>
      </c>
      <c r="H142">
        <v>60</v>
      </c>
      <c r="I142">
        <v>82</v>
      </c>
      <c r="J142">
        <v>20</v>
      </c>
      <c r="K142">
        <f t="shared" si="4"/>
        <v>1</v>
      </c>
      <c r="N142">
        <f t="shared" si="5"/>
        <v>6</v>
      </c>
    </row>
    <row r="143" spans="1:14">
      <c r="A143" s="1">
        <v>40549.875</v>
      </c>
      <c r="B143">
        <v>1</v>
      </c>
      <c r="C143">
        <v>3</v>
      </c>
      <c r="D143">
        <v>19.07</v>
      </c>
      <c r="E143">
        <v>24.38</v>
      </c>
      <c r="F143">
        <v>8.0500000000000007</v>
      </c>
      <c r="G143">
        <v>2</v>
      </c>
      <c r="H143">
        <v>157</v>
      </c>
      <c r="I143">
        <v>159</v>
      </c>
      <c r="J143">
        <v>21</v>
      </c>
      <c r="K143">
        <f t="shared" si="4"/>
        <v>1</v>
      </c>
      <c r="N143">
        <f t="shared" si="5"/>
        <v>6</v>
      </c>
    </row>
    <row r="144" spans="1:14">
      <c r="A144" s="1">
        <v>40549.916666666664</v>
      </c>
      <c r="B144">
        <v>4</v>
      </c>
      <c r="C144">
        <v>3</v>
      </c>
      <c r="D144">
        <v>29.93</v>
      </c>
      <c r="E144">
        <v>75.930000000000007</v>
      </c>
      <c r="F144">
        <v>19.07</v>
      </c>
      <c r="G144">
        <v>29</v>
      </c>
      <c r="H144">
        <v>173</v>
      </c>
      <c r="I144">
        <v>202</v>
      </c>
      <c r="J144">
        <v>22</v>
      </c>
      <c r="K144">
        <f t="shared" si="4"/>
        <v>1</v>
      </c>
      <c r="N144">
        <f t="shared" si="5"/>
        <v>6</v>
      </c>
    </row>
    <row r="145" spans="1:14">
      <c r="A145" s="1">
        <v>40549.958333333336</v>
      </c>
      <c r="B145">
        <v>4</v>
      </c>
      <c r="C145">
        <v>2</v>
      </c>
      <c r="D145">
        <v>5.46</v>
      </c>
      <c r="E145">
        <v>55.13</v>
      </c>
      <c r="F145">
        <v>23.31</v>
      </c>
      <c r="G145">
        <v>16</v>
      </c>
      <c r="H145">
        <v>187</v>
      </c>
      <c r="I145">
        <v>203</v>
      </c>
      <c r="J145">
        <v>23</v>
      </c>
      <c r="K145">
        <f t="shared" si="4"/>
        <v>1</v>
      </c>
      <c r="N145">
        <f t="shared" si="5"/>
        <v>6</v>
      </c>
    </row>
    <row r="146" spans="1:14">
      <c r="A146" s="1">
        <v>40550</v>
      </c>
      <c r="B146">
        <v>4</v>
      </c>
      <c r="C146">
        <v>2</v>
      </c>
      <c r="D146">
        <v>13.19</v>
      </c>
      <c r="E146">
        <v>78.5</v>
      </c>
      <c r="F146">
        <v>14.92</v>
      </c>
      <c r="G146">
        <v>44</v>
      </c>
      <c r="H146">
        <v>17</v>
      </c>
      <c r="I146">
        <v>61</v>
      </c>
      <c r="J146">
        <v>0</v>
      </c>
      <c r="K146">
        <f t="shared" si="4"/>
        <v>1</v>
      </c>
      <c r="N146">
        <f t="shared" si="5"/>
        <v>7</v>
      </c>
    </row>
    <row r="147" spans="1:14">
      <c r="A147" s="1">
        <v>40550.041666666664</v>
      </c>
      <c r="B147">
        <v>3</v>
      </c>
      <c r="C147">
        <v>2</v>
      </c>
      <c r="D147">
        <v>5.07</v>
      </c>
      <c r="E147">
        <v>94.2</v>
      </c>
      <c r="F147">
        <v>18.559999999999999</v>
      </c>
      <c r="G147">
        <v>48</v>
      </c>
      <c r="H147">
        <v>61</v>
      </c>
      <c r="I147">
        <v>109</v>
      </c>
      <c r="J147">
        <v>1</v>
      </c>
      <c r="K147">
        <f t="shared" si="4"/>
        <v>1</v>
      </c>
      <c r="N147">
        <f t="shared" si="5"/>
        <v>7</v>
      </c>
    </row>
    <row r="148" spans="1:14">
      <c r="A148" s="1">
        <v>40550.083333333336</v>
      </c>
      <c r="B148">
        <v>3</v>
      </c>
      <c r="C148">
        <v>2</v>
      </c>
      <c r="D148">
        <v>17.47</v>
      </c>
      <c r="E148">
        <v>80</v>
      </c>
      <c r="F148">
        <v>3.91</v>
      </c>
      <c r="G148">
        <v>29</v>
      </c>
      <c r="H148">
        <v>172</v>
      </c>
      <c r="I148">
        <v>201</v>
      </c>
      <c r="J148">
        <v>2</v>
      </c>
      <c r="K148">
        <f t="shared" si="4"/>
        <v>1</v>
      </c>
      <c r="N148">
        <f t="shared" si="5"/>
        <v>7</v>
      </c>
    </row>
    <row r="149" spans="1:14">
      <c r="A149" s="1">
        <v>40550.125</v>
      </c>
      <c r="B149">
        <v>3</v>
      </c>
      <c r="C149">
        <v>4</v>
      </c>
      <c r="D149">
        <v>26.85</v>
      </c>
      <c r="E149">
        <v>55.36</v>
      </c>
      <c r="F149">
        <v>9.9</v>
      </c>
      <c r="G149">
        <v>48</v>
      </c>
      <c r="H149">
        <v>60</v>
      </c>
      <c r="I149">
        <v>108</v>
      </c>
      <c r="J149">
        <v>3</v>
      </c>
      <c r="K149">
        <f t="shared" si="4"/>
        <v>1</v>
      </c>
      <c r="N149">
        <f t="shared" si="5"/>
        <v>7</v>
      </c>
    </row>
    <row r="150" spans="1:14">
      <c r="A150" s="1">
        <v>40550.166666666664</v>
      </c>
      <c r="B150">
        <v>1</v>
      </c>
      <c r="C150">
        <v>2</v>
      </c>
      <c r="D150">
        <v>28.96</v>
      </c>
      <c r="E150">
        <v>32.08</v>
      </c>
      <c r="F150">
        <v>16.77</v>
      </c>
      <c r="G150">
        <v>18</v>
      </c>
      <c r="H150">
        <v>58</v>
      </c>
      <c r="I150">
        <v>76</v>
      </c>
      <c r="J150">
        <v>4</v>
      </c>
      <c r="K150">
        <f t="shared" si="4"/>
        <v>1</v>
      </c>
      <c r="N150">
        <f t="shared" si="5"/>
        <v>7</v>
      </c>
    </row>
    <row r="151" spans="1:14">
      <c r="A151" s="1">
        <v>40550.208333333336</v>
      </c>
      <c r="B151">
        <v>4</v>
      </c>
      <c r="C151">
        <v>4</v>
      </c>
      <c r="D151">
        <v>33.36</v>
      </c>
      <c r="E151">
        <v>84.51</v>
      </c>
      <c r="F151">
        <v>39.79</v>
      </c>
      <c r="G151">
        <v>4</v>
      </c>
      <c r="H151">
        <v>162</v>
      </c>
      <c r="I151">
        <v>166</v>
      </c>
      <c r="J151">
        <v>5</v>
      </c>
      <c r="K151">
        <f t="shared" si="4"/>
        <v>1</v>
      </c>
      <c r="N151">
        <f t="shared" si="5"/>
        <v>7</v>
      </c>
    </row>
    <row r="152" spans="1:14">
      <c r="A152" s="1">
        <v>40550.25</v>
      </c>
      <c r="B152">
        <v>3</v>
      </c>
      <c r="C152">
        <v>1</v>
      </c>
      <c r="D152">
        <v>23.26</v>
      </c>
      <c r="E152">
        <v>56.86</v>
      </c>
      <c r="F152">
        <v>9.1199999999999992</v>
      </c>
      <c r="G152">
        <v>39</v>
      </c>
      <c r="H152">
        <v>109</v>
      </c>
      <c r="I152">
        <v>148</v>
      </c>
      <c r="J152">
        <v>6</v>
      </c>
      <c r="K152">
        <f t="shared" si="4"/>
        <v>1</v>
      </c>
      <c r="N152">
        <f t="shared" si="5"/>
        <v>7</v>
      </c>
    </row>
    <row r="153" spans="1:14">
      <c r="A153" s="1">
        <v>40550.291666666664</v>
      </c>
      <c r="B153">
        <v>3</v>
      </c>
      <c r="C153">
        <v>3</v>
      </c>
      <c r="D153">
        <v>12.64</v>
      </c>
      <c r="E153">
        <v>26.02</v>
      </c>
      <c r="F153">
        <v>17.329999999999998</v>
      </c>
      <c r="G153">
        <v>33</v>
      </c>
      <c r="H153">
        <v>149</v>
      </c>
      <c r="I153">
        <v>182</v>
      </c>
      <c r="J153">
        <v>7</v>
      </c>
      <c r="K153">
        <f t="shared" si="4"/>
        <v>1</v>
      </c>
      <c r="N153">
        <f t="shared" si="5"/>
        <v>7</v>
      </c>
    </row>
    <row r="154" spans="1:14">
      <c r="A154" s="1">
        <v>40550.333333333336</v>
      </c>
      <c r="B154">
        <v>1</v>
      </c>
      <c r="C154">
        <v>4</v>
      </c>
      <c r="D154">
        <v>32.72</v>
      </c>
      <c r="E154">
        <v>77.52</v>
      </c>
      <c r="F154">
        <v>3.25</v>
      </c>
      <c r="G154">
        <v>8</v>
      </c>
      <c r="H154">
        <v>113</v>
      </c>
      <c r="I154">
        <v>121</v>
      </c>
      <c r="J154">
        <v>8</v>
      </c>
      <c r="K154">
        <f t="shared" si="4"/>
        <v>1</v>
      </c>
      <c r="N154">
        <f t="shared" si="5"/>
        <v>7</v>
      </c>
    </row>
    <row r="155" spans="1:14">
      <c r="A155" s="1">
        <v>40550.375</v>
      </c>
      <c r="B155">
        <v>3</v>
      </c>
      <c r="C155">
        <v>1</v>
      </c>
      <c r="D155">
        <v>28.26</v>
      </c>
      <c r="E155">
        <v>43.35</v>
      </c>
      <c r="F155">
        <v>27.86</v>
      </c>
      <c r="G155">
        <v>38</v>
      </c>
      <c r="H155">
        <v>151</v>
      </c>
      <c r="I155">
        <v>189</v>
      </c>
      <c r="J155">
        <v>9</v>
      </c>
      <c r="K155">
        <f t="shared" si="4"/>
        <v>1</v>
      </c>
      <c r="N155">
        <f t="shared" si="5"/>
        <v>7</v>
      </c>
    </row>
    <row r="156" spans="1:14">
      <c r="A156" s="1">
        <v>40550.416666666664</v>
      </c>
      <c r="B156">
        <v>1</v>
      </c>
      <c r="C156">
        <v>1</v>
      </c>
      <c r="D156">
        <v>22.23</v>
      </c>
      <c r="E156">
        <v>23.91</v>
      </c>
      <c r="F156">
        <v>30.56</v>
      </c>
      <c r="G156">
        <v>47</v>
      </c>
      <c r="H156">
        <v>50</v>
      </c>
      <c r="I156">
        <v>97</v>
      </c>
      <c r="J156">
        <v>10</v>
      </c>
      <c r="K156">
        <f t="shared" si="4"/>
        <v>1</v>
      </c>
      <c r="N156">
        <f t="shared" si="5"/>
        <v>7</v>
      </c>
    </row>
    <row r="157" spans="1:14">
      <c r="A157" s="1">
        <v>40550.458333333336</v>
      </c>
      <c r="B157">
        <v>2</v>
      </c>
      <c r="C157">
        <v>4</v>
      </c>
      <c r="D157">
        <v>25.87</v>
      </c>
      <c r="E157">
        <v>92.22</v>
      </c>
      <c r="F157">
        <v>43.28</v>
      </c>
      <c r="G157">
        <v>43</v>
      </c>
      <c r="H157">
        <v>64</v>
      </c>
      <c r="I157">
        <v>107</v>
      </c>
      <c r="J157">
        <v>11</v>
      </c>
      <c r="K157">
        <f t="shared" si="4"/>
        <v>1</v>
      </c>
      <c r="N157">
        <f t="shared" si="5"/>
        <v>7</v>
      </c>
    </row>
    <row r="158" spans="1:14">
      <c r="A158" s="1">
        <v>40550.5</v>
      </c>
      <c r="B158">
        <v>3</v>
      </c>
      <c r="C158">
        <v>1</v>
      </c>
      <c r="D158">
        <v>32.729999999999997</v>
      </c>
      <c r="E158">
        <v>58.65</v>
      </c>
      <c r="F158">
        <v>40.96</v>
      </c>
      <c r="G158">
        <v>25</v>
      </c>
      <c r="H158">
        <v>142</v>
      </c>
      <c r="I158">
        <v>167</v>
      </c>
      <c r="J158">
        <v>12</v>
      </c>
      <c r="K158">
        <f t="shared" si="4"/>
        <v>1</v>
      </c>
      <c r="N158">
        <f t="shared" si="5"/>
        <v>7</v>
      </c>
    </row>
    <row r="159" spans="1:14">
      <c r="A159" s="1">
        <v>40550.541666666664</v>
      </c>
      <c r="B159">
        <v>2</v>
      </c>
      <c r="C159">
        <v>1</v>
      </c>
      <c r="D159">
        <v>26.37</v>
      </c>
      <c r="E159">
        <v>42.48</v>
      </c>
      <c r="F159">
        <v>14.27</v>
      </c>
      <c r="G159">
        <v>4</v>
      </c>
      <c r="H159">
        <v>111</v>
      </c>
      <c r="I159">
        <v>115</v>
      </c>
      <c r="J159">
        <v>13</v>
      </c>
      <c r="K159">
        <f t="shared" si="4"/>
        <v>1</v>
      </c>
      <c r="N159">
        <f t="shared" si="5"/>
        <v>7</v>
      </c>
    </row>
    <row r="160" spans="1:14">
      <c r="A160" s="1">
        <v>40550.583333333336</v>
      </c>
      <c r="B160">
        <v>1</v>
      </c>
      <c r="C160">
        <v>4</v>
      </c>
      <c r="D160">
        <v>16.05</v>
      </c>
      <c r="E160">
        <v>77.31</v>
      </c>
      <c r="F160">
        <v>6.85</v>
      </c>
      <c r="G160">
        <v>23</v>
      </c>
      <c r="H160">
        <v>155</v>
      </c>
      <c r="I160">
        <v>178</v>
      </c>
      <c r="J160">
        <v>14</v>
      </c>
      <c r="K160">
        <f t="shared" si="4"/>
        <v>1</v>
      </c>
      <c r="N160">
        <f t="shared" si="5"/>
        <v>7</v>
      </c>
    </row>
    <row r="161" spans="1:14">
      <c r="A161" s="1">
        <v>40550.625</v>
      </c>
      <c r="B161">
        <v>4</v>
      </c>
      <c r="C161">
        <v>1</v>
      </c>
      <c r="D161">
        <v>26.39</v>
      </c>
      <c r="E161">
        <v>90.87</v>
      </c>
      <c r="F161">
        <v>7.8</v>
      </c>
      <c r="G161">
        <v>30</v>
      </c>
      <c r="H161">
        <v>41</v>
      </c>
      <c r="I161">
        <v>71</v>
      </c>
      <c r="J161">
        <v>15</v>
      </c>
      <c r="K161">
        <f t="shared" si="4"/>
        <v>1</v>
      </c>
      <c r="N161">
        <f t="shared" si="5"/>
        <v>7</v>
      </c>
    </row>
    <row r="162" spans="1:14">
      <c r="A162" s="1">
        <v>40550.666666666664</v>
      </c>
      <c r="B162">
        <v>3</v>
      </c>
      <c r="C162">
        <v>2</v>
      </c>
      <c r="D162">
        <v>6.21</v>
      </c>
      <c r="E162">
        <v>20.02</v>
      </c>
      <c r="F162">
        <v>48.45</v>
      </c>
      <c r="G162">
        <v>23</v>
      </c>
      <c r="H162">
        <v>147</v>
      </c>
      <c r="I162">
        <v>170</v>
      </c>
      <c r="J162">
        <v>16</v>
      </c>
      <c r="K162">
        <f t="shared" si="4"/>
        <v>1</v>
      </c>
      <c r="N162">
        <f t="shared" si="5"/>
        <v>7</v>
      </c>
    </row>
    <row r="163" spans="1:14">
      <c r="A163" s="1">
        <v>40550.708333333336</v>
      </c>
      <c r="B163">
        <v>1</v>
      </c>
      <c r="C163">
        <v>2</v>
      </c>
      <c r="D163">
        <v>16.59</v>
      </c>
      <c r="E163">
        <v>75.03</v>
      </c>
      <c r="F163">
        <v>33.659999999999997</v>
      </c>
      <c r="G163">
        <v>20</v>
      </c>
      <c r="H163">
        <v>42</v>
      </c>
      <c r="I163">
        <v>62</v>
      </c>
      <c r="J163">
        <v>17</v>
      </c>
      <c r="K163">
        <f t="shared" si="4"/>
        <v>1</v>
      </c>
      <c r="N163">
        <f t="shared" si="5"/>
        <v>7</v>
      </c>
    </row>
    <row r="164" spans="1:14">
      <c r="A164" s="1">
        <v>40550.75</v>
      </c>
      <c r="B164">
        <v>4</v>
      </c>
      <c r="C164">
        <v>3</v>
      </c>
      <c r="D164">
        <v>17.190000000000001</v>
      </c>
      <c r="E164">
        <v>81.36</v>
      </c>
      <c r="F164">
        <v>2.13</v>
      </c>
      <c r="G164">
        <v>21</v>
      </c>
      <c r="H164">
        <v>196</v>
      </c>
      <c r="I164">
        <v>217</v>
      </c>
      <c r="J164">
        <v>18</v>
      </c>
      <c r="K164">
        <f t="shared" si="4"/>
        <v>1</v>
      </c>
      <c r="N164">
        <f t="shared" si="5"/>
        <v>7</v>
      </c>
    </row>
    <row r="165" spans="1:14">
      <c r="A165" s="1">
        <v>40550.791666666664</v>
      </c>
      <c r="B165">
        <v>4</v>
      </c>
      <c r="C165">
        <v>1</v>
      </c>
      <c r="D165">
        <v>10.01</v>
      </c>
      <c r="E165">
        <v>36.79</v>
      </c>
      <c r="F165">
        <v>6.84</v>
      </c>
      <c r="G165">
        <v>37</v>
      </c>
      <c r="H165">
        <v>190</v>
      </c>
      <c r="I165">
        <v>227</v>
      </c>
      <c r="J165">
        <v>19</v>
      </c>
      <c r="K165">
        <f t="shared" si="4"/>
        <v>1</v>
      </c>
      <c r="N165">
        <f t="shared" si="5"/>
        <v>7</v>
      </c>
    </row>
    <row r="166" spans="1:14">
      <c r="A166" s="1">
        <v>40550.833333333336</v>
      </c>
      <c r="B166">
        <v>2</v>
      </c>
      <c r="C166">
        <v>3</v>
      </c>
      <c r="D166">
        <v>5.69</v>
      </c>
      <c r="E166">
        <v>59.17</v>
      </c>
      <c r="F166">
        <v>24.29</v>
      </c>
      <c r="G166">
        <v>21</v>
      </c>
      <c r="H166">
        <v>170</v>
      </c>
      <c r="I166">
        <v>191</v>
      </c>
      <c r="J166">
        <v>20</v>
      </c>
      <c r="K166">
        <f t="shared" si="4"/>
        <v>1</v>
      </c>
      <c r="N166">
        <f t="shared" si="5"/>
        <v>7</v>
      </c>
    </row>
    <row r="167" spans="1:14">
      <c r="A167" s="1">
        <v>40550.875</v>
      </c>
      <c r="B167">
        <v>1</v>
      </c>
      <c r="C167">
        <v>2</v>
      </c>
      <c r="D167">
        <v>9</v>
      </c>
      <c r="E167">
        <v>27.14</v>
      </c>
      <c r="F167">
        <v>10.39</v>
      </c>
      <c r="G167">
        <v>20</v>
      </c>
      <c r="H167">
        <v>1</v>
      </c>
      <c r="I167">
        <v>21</v>
      </c>
      <c r="J167">
        <v>21</v>
      </c>
      <c r="K167">
        <f t="shared" si="4"/>
        <v>1</v>
      </c>
      <c r="N167">
        <f t="shared" si="5"/>
        <v>7</v>
      </c>
    </row>
    <row r="168" spans="1:14">
      <c r="A168" s="1">
        <v>40550.916666666664</v>
      </c>
      <c r="B168">
        <v>4</v>
      </c>
      <c r="C168">
        <v>2</v>
      </c>
      <c r="D168">
        <v>24.64</v>
      </c>
      <c r="E168">
        <v>79.739999999999995</v>
      </c>
      <c r="F168">
        <v>40.18</v>
      </c>
      <c r="G168">
        <v>29</v>
      </c>
      <c r="H168">
        <v>150</v>
      </c>
      <c r="I168">
        <v>179</v>
      </c>
      <c r="J168">
        <v>22</v>
      </c>
      <c r="K168">
        <f t="shared" si="4"/>
        <v>1</v>
      </c>
      <c r="N168">
        <f t="shared" si="5"/>
        <v>7</v>
      </c>
    </row>
    <row r="169" spans="1:14">
      <c r="A169" s="1">
        <v>40550.958333333336</v>
      </c>
      <c r="B169">
        <v>3</v>
      </c>
      <c r="C169">
        <v>2</v>
      </c>
      <c r="D169">
        <v>29.07</v>
      </c>
      <c r="E169">
        <v>87.8</v>
      </c>
      <c r="F169">
        <v>28.66</v>
      </c>
      <c r="G169">
        <v>48</v>
      </c>
      <c r="H169">
        <v>139</v>
      </c>
      <c r="I169">
        <v>187</v>
      </c>
      <c r="J169">
        <v>23</v>
      </c>
      <c r="K169">
        <f t="shared" si="4"/>
        <v>1</v>
      </c>
      <c r="N169">
        <f t="shared" si="5"/>
        <v>7</v>
      </c>
    </row>
    <row r="170" spans="1:14">
      <c r="A170" s="1">
        <v>40551</v>
      </c>
      <c r="B170">
        <v>3</v>
      </c>
      <c r="C170">
        <v>1</v>
      </c>
      <c r="D170">
        <v>34.65</v>
      </c>
      <c r="E170">
        <v>28.65</v>
      </c>
      <c r="F170">
        <v>30.63</v>
      </c>
      <c r="G170">
        <v>46</v>
      </c>
      <c r="H170">
        <v>173</v>
      </c>
      <c r="I170">
        <v>219</v>
      </c>
      <c r="J170">
        <v>0</v>
      </c>
      <c r="K170">
        <f t="shared" si="4"/>
        <v>1</v>
      </c>
      <c r="N170">
        <f t="shared" si="5"/>
        <v>8</v>
      </c>
    </row>
    <row r="171" spans="1:14">
      <c r="A171" s="1">
        <v>40551.041666666664</v>
      </c>
      <c r="B171">
        <v>2</v>
      </c>
      <c r="C171">
        <v>1</v>
      </c>
      <c r="D171">
        <v>15.39</v>
      </c>
      <c r="E171">
        <v>85.32</v>
      </c>
      <c r="F171">
        <v>23.14</v>
      </c>
      <c r="G171">
        <v>9</v>
      </c>
      <c r="H171">
        <v>125</v>
      </c>
      <c r="I171">
        <v>134</v>
      </c>
      <c r="J171">
        <v>1</v>
      </c>
      <c r="K171">
        <f t="shared" si="4"/>
        <v>1</v>
      </c>
      <c r="N171">
        <f t="shared" si="5"/>
        <v>8</v>
      </c>
    </row>
    <row r="172" spans="1:14">
      <c r="A172" s="1">
        <v>40551.083333333336</v>
      </c>
      <c r="B172">
        <v>4</v>
      </c>
      <c r="C172">
        <v>2</v>
      </c>
      <c r="D172">
        <v>22.98</v>
      </c>
      <c r="E172">
        <v>81.73</v>
      </c>
      <c r="F172">
        <v>12.8</v>
      </c>
      <c r="G172">
        <v>2</v>
      </c>
      <c r="H172">
        <v>160</v>
      </c>
      <c r="I172">
        <v>162</v>
      </c>
      <c r="J172">
        <v>2</v>
      </c>
      <c r="K172">
        <f t="shared" si="4"/>
        <v>1</v>
      </c>
      <c r="N172">
        <f t="shared" si="5"/>
        <v>8</v>
      </c>
    </row>
    <row r="173" spans="1:14">
      <c r="A173" s="1">
        <v>40551.125</v>
      </c>
      <c r="B173">
        <v>1</v>
      </c>
      <c r="C173">
        <v>3</v>
      </c>
      <c r="D173">
        <v>33.11</v>
      </c>
      <c r="E173">
        <v>47.75</v>
      </c>
      <c r="F173">
        <v>29.47</v>
      </c>
      <c r="G173">
        <v>38</v>
      </c>
      <c r="H173">
        <v>43</v>
      </c>
      <c r="I173">
        <v>81</v>
      </c>
      <c r="J173">
        <v>3</v>
      </c>
      <c r="K173">
        <f t="shared" si="4"/>
        <v>1</v>
      </c>
      <c r="N173">
        <f t="shared" si="5"/>
        <v>8</v>
      </c>
    </row>
    <row r="174" spans="1:14">
      <c r="A174" s="1">
        <v>40551.166666666664</v>
      </c>
      <c r="B174">
        <v>3</v>
      </c>
      <c r="C174">
        <v>3</v>
      </c>
      <c r="D174">
        <v>10.01</v>
      </c>
      <c r="E174">
        <v>75.22</v>
      </c>
      <c r="F174">
        <v>35.85</v>
      </c>
      <c r="G174">
        <v>28</v>
      </c>
      <c r="H174">
        <v>152</v>
      </c>
      <c r="I174">
        <v>180</v>
      </c>
      <c r="J174">
        <v>4</v>
      </c>
      <c r="K174">
        <f t="shared" si="4"/>
        <v>1</v>
      </c>
      <c r="N174">
        <f t="shared" si="5"/>
        <v>8</v>
      </c>
    </row>
    <row r="175" spans="1:14">
      <c r="A175" s="1">
        <v>40551.208333333336</v>
      </c>
      <c r="B175">
        <v>4</v>
      </c>
      <c r="C175">
        <v>4</v>
      </c>
      <c r="D175">
        <v>26.53</v>
      </c>
      <c r="E175">
        <v>20</v>
      </c>
      <c r="F175">
        <v>18.55</v>
      </c>
      <c r="G175">
        <v>24</v>
      </c>
      <c r="H175">
        <v>34</v>
      </c>
      <c r="I175">
        <v>58</v>
      </c>
      <c r="J175">
        <v>5</v>
      </c>
      <c r="K175">
        <f t="shared" si="4"/>
        <v>1</v>
      </c>
      <c r="N175">
        <f t="shared" si="5"/>
        <v>8</v>
      </c>
    </row>
    <row r="176" spans="1:14">
      <c r="A176" s="1">
        <v>40551.25</v>
      </c>
      <c r="B176">
        <v>4</v>
      </c>
      <c r="C176">
        <v>2</v>
      </c>
      <c r="D176">
        <v>27.65</v>
      </c>
      <c r="E176">
        <v>94.54</v>
      </c>
      <c r="F176">
        <v>25.25</v>
      </c>
      <c r="G176">
        <v>1</v>
      </c>
      <c r="H176">
        <v>162</v>
      </c>
      <c r="I176">
        <v>163</v>
      </c>
      <c r="J176">
        <v>6</v>
      </c>
      <c r="K176">
        <f t="shared" si="4"/>
        <v>1</v>
      </c>
      <c r="N176">
        <f t="shared" si="5"/>
        <v>8</v>
      </c>
    </row>
    <row r="177" spans="1:14">
      <c r="A177" s="1">
        <v>40551.291666666664</v>
      </c>
      <c r="B177">
        <v>2</v>
      </c>
      <c r="C177">
        <v>3</v>
      </c>
      <c r="D177">
        <v>7.67</v>
      </c>
      <c r="E177">
        <v>64.03</v>
      </c>
      <c r="F177">
        <v>41.98</v>
      </c>
      <c r="G177">
        <v>12</v>
      </c>
      <c r="H177">
        <v>64</v>
      </c>
      <c r="I177">
        <v>76</v>
      </c>
      <c r="J177">
        <v>7</v>
      </c>
      <c r="K177">
        <f t="shared" si="4"/>
        <v>1</v>
      </c>
      <c r="N177">
        <f t="shared" si="5"/>
        <v>8</v>
      </c>
    </row>
    <row r="178" spans="1:14">
      <c r="A178" s="1">
        <v>40551.333333333336</v>
      </c>
      <c r="B178">
        <v>3</v>
      </c>
      <c r="C178">
        <v>2</v>
      </c>
      <c r="D178">
        <v>30.84</v>
      </c>
      <c r="E178">
        <v>69.63</v>
      </c>
      <c r="F178">
        <v>7.43</v>
      </c>
      <c r="G178">
        <v>26</v>
      </c>
      <c r="H178">
        <v>170</v>
      </c>
      <c r="I178">
        <v>196</v>
      </c>
      <c r="J178">
        <v>8</v>
      </c>
      <c r="K178">
        <f t="shared" si="4"/>
        <v>1</v>
      </c>
      <c r="N178">
        <f t="shared" si="5"/>
        <v>8</v>
      </c>
    </row>
    <row r="179" spans="1:14">
      <c r="A179" s="1">
        <v>40551.375</v>
      </c>
      <c r="B179">
        <v>3</v>
      </c>
      <c r="C179">
        <v>3</v>
      </c>
      <c r="D179">
        <v>29.39</v>
      </c>
      <c r="E179">
        <v>73.17</v>
      </c>
      <c r="F179">
        <v>27.26</v>
      </c>
      <c r="G179">
        <v>28</v>
      </c>
      <c r="H179">
        <v>195</v>
      </c>
      <c r="I179">
        <v>223</v>
      </c>
      <c r="J179">
        <v>9</v>
      </c>
      <c r="K179">
        <f t="shared" si="4"/>
        <v>1</v>
      </c>
      <c r="N179">
        <f t="shared" si="5"/>
        <v>8</v>
      </c>
    </row>
    <row r="180" spans="1:14">
      <c r="A180" s="1">
        <v>40551.416666666664</v>
      </c>
      <c r="B180">
        <v>1</v>
      </c>
      <c r="C180">
        <v>4</v>
      </c>
      <c r="D180">
        <v>6</v>
      </c>
      <c r="E180">
        <v>64.91</v>
      </c>
      <c r="F180">
        <v>17.420000000000002</v>
      </c>
      <c r="G180">
        <v>13</v>
      </c>
      <c r="H180">
        <v>189</v>
      </c>
      <c r="I180">
        <v>202</v>
      </c>
      <c r="J180">
        <v>10</v>
      </c>
      <c r="K180">
        <f t="shared" si="4"/>
        <v>1</v>
      </c>
      <c r="N180">
        <f t="shared" si="5"/>
        <v>8</v>
      </c>
    </row>
    <row r="181" spans="1:14">
      <c r="A181" s="1">
        <v>40551.458333333336</v>
      </c>
      <c r="B181">
        <v>3</v>
      </c>
      <c r="C181">
        <v>4</v>
      </c>
      <c r="D181">
        <v>7.73</v>
      </c>
      <c r="E181">
        <v>88.54</v>
      </c>
      <c r="F181">
        <v>35.14</v>
      </c>
      <c r="G181">
        <v>3</v>
      </c>
      <c r="H181">
        <v>158</v>
      </c>
      <c r="I181">
        <v>161</v>
      </c>
      <c r="J181">
        <v>11</v>
      </c>
      <c r="K181">
        <f t="shared" si="4"/>
        <v>1</v>
      </c>
      <c r="N181">
        <f t="shared" si="5"/>
        <v>8</v>
      </c>
    </row>
    <row r="182" spans="1:14">
      <c r="A182" s="1">
        <v>40551.5</v>
      </c>
      <c r="B182">
        <v>1</v>
      </c>
      <c r="C182">
        <v>2</v>
      </c>
      <c r="D182">
        <v>6.47</v>
      </c>
      <c r="E182">
        <v>68.78</v>
      </c>
      <c r="F182">
        <v>0.94</v>
      </c>
      <c r="G182">
        <v>7</v>
      </c>
      <c r="H182">
        <v>155</v>
      </c>
      <c r="I182">
        <v>162</v>
      </c>
      <c r="J182">
        <v>12</v>
      </c>
      <c r="K182">
        <f t="shared" si="4"/>
        <v>1</v>
      </c>
      <c r="N182">
        <f t="shared" si="5"/>
        <v>8</v>
      </c>
    </row>
    <row r="183" spans="1:14">
      <c r="A183" s="1">
        <v>40551.541666666664</v>
      </c>
      <c r="B183">
        <v>3</v>
      </c>
      <c r="C183">
        <v>3</v>
      </c>
      <c r="D183">
        <v>15.04</v>
      </c>
      <c r="E183">
        <v>92.62</v>
      </c>
      <c r="F183">
        <v>33.520000000000003</v>
      </c>
      <c r="G183">
        <v>4</v>
      </c>
      <c r="H183">
        <v>138</v>
      </c>
      <c r="I183">
        <v>142</v>
      </c>
      <c r="J183">
        <v>13</v>
      </c>
      <c r="K183">
        <f t="shared" si="4"/>
        <v>1</v>
      </c>
      <c r="N183">
        <f t="shared" si="5"/>
        <v>8</v>
      </c>
    </row>
    <row r="184" spans="1:14">
      <c r="A184" s="1">
        <v>40551.583333333336</v>
      </c>
      <c r="B184">
        <v>2</v>
      </c>
      <c r="C184">
        <v>1</v>
      </c>
      <c r="D184">
        <v>20.28</v>
      </c>
      <c r="E184">
        <v>66.59</v>
      </c>
      <c r="F184">
        <v>5.14</v>
      </c>
      <c r="G184">
        <v>43</v>
      </c>
      <c r="H184">
        <v>31</v>
      </c>
      <c r="I184">
        <v>74</v>
      </c>
      <c r="J184">
        <v>14</v>
      </c>
      <c r="K184">
        <f t="shared" si="4"/>
        <v>1</v>
      </c>
      <c r="N184">
        <f t="shared" si="5"/>
        <v>8</v>
      </c>
    </row>
    <row r="185" spans="1:14">
      <c r="A185" s="1">
        <v>40551.625</v>
      </c>
      <c r="B185">
        <v>3</v>
      </c>
      <c r="C185">
        <v>4</v>
      </c>
      <c r="D185">
        <v>20.97</v>
      </c>
      <c r="E185">
        <v>33.69</v>
      </c>
      <c r="F185">
        <v>3.24</v>
      </c>
      <c r="G185">
        <v>26</v>
      </c>
      <c r="H185">
        <v>65</v>
      </c>
      <c r="I185">
        <v>91</v>
      </c>
      <c r="J185">
        <v>15</v>
      </c>
      <c r="K185">
        <f t="shared" si="4"/>
        <v>1</v>
      </c>
      <c r="N185">
        <f t="shared" si="5"/>
        <v>8</v>
      </c>
    </row>
    <row r="186" spans="1:14">
      <c r="A186" s="1">
        <v>40551.666666666664</v>
      </c>
      <c r="B186">
        <v>1</v>
      </c>
      <c r="C186">
        <v>2</v>
      </c>
      <c r="D186">
        <v>13.03</v>
      </c>
      <c r="E186">
        <v>93.09</v>
      </c>
      <c r="F186">
        <v>36.229999999999997</v>
      </c>
      <c r="G186">
        <v>23</v>
      </c>
      <c r="H186">
        <v>59</v>
      </c>
      <c r="I186">
        <v>82</v>
      </c>
      <c r="J186">
        <v>16</v>
      </c>
      <c r="K186">
        <f t="shared" si="4"/>
        <v>1</v>
      </c>
      <c r="N186">
        <f t="shared" si="5"/>
        <v>8</v>
      </c>
    </row>
    <row r="187" spans="1:14">
      <c r="A187" s="1">
        <v>40551.708333333336</v>
      </c>
      <c r="B187">
        <v>1</v>
      </c>
      <c r="C187">
        <v>2</v>
      </c>
      <c r="D187">
        <v>32.35</v>
      </c>
      <c r="E187">
        <v>74.53</v>
      </c>
      <c r="F187">
        <v>32.020000000000003</v>
      </c>
      <c r="G187">
        <v>43</v>
      </c>
      <c r="H187">
        <v>178</v>
      </c>
      <c r="I187">
        <v>221</v>
      </c>
      <c r="J187">
        <v>17</v>
      </c>
      <c r="K187">
        <f t="shared" si="4"/>
        <v>1</v>
      </c>
      <c r="N187">
        <f t="shared" si="5"/>
        <v>8</v>
      </c>
    </row>
    <row r="188" spans="1:14">
      <c r="A188" s="1">
        <v>40551.75</v>
      </c>
      <c r="B188">
        <v>2</v>
      </c>
      <c r="C188">
        <v>3</v>
      </c>
      <c r="D188">
        <v>16.05</v>
      </c>
      <c r="E188">
        <v>75.94</v>
      </c>
      <c r="F188">
        <v>44.75</v>
      </c>
      <c r="G188">
        <v>42</v>
      </c>
      <c r="H188">
        <v>186</v>
      </c>
      <c r="I188">
        <v>228</v>
      </c>
      <c r="J188">
        <v>18</v>
      </c>
      <c r="K188">
        <f t="shared" si="4"/>
        <v>1</v>
      </c>
      <c r="N188">
        <f t="shared" si="5"/>
        <v>8</v>
      </c>
    </row>
    <row r="189" spans="1:14">
      <c r="A189" s="1">
        <v>40551.791666666664</v>
      </c>
      <c r="B189">
        <v>3</v>
      </c>
      <c r="C189">
        <v>2</v>
      </c>
      <c r="D189">
        <v>6.37</v>
      </c>
      <c r="E189">
        <v>98.84</v>
      </c>
      <c r="F189">
        <v>25.98</v>
      </c>
      <c r="G189">
        <v>33</v>
      </c>
      <c r="H189">
        <v>144</v>
      </c>
      <c r="I189">
        <v>177</v>
      </c>
      <c r="J189">
        <v>19</v>
      </c>
      <c r="K189">
        <f t="shared" si="4"/>
        <v>1</v>
      </c>
      <c r="N189">
        <f t="shared" si="5"/>
        <v>8</v>
      </c>
    </row>
    <row r="190" spans="1:14">
      <c r="A190" s="1">
        <v>40551.833333333336</v>
      </c>
      <c r="B190">
        <v>3</v>
      </c>
      <c r="C190">
        <v>4</v>
      </c>
      <c r="D190">
        <v>14.01</v>
      </c>
      <c r="E190">
        <v>26.02</v>
      </c>
      <c r="F190">
        <v>26.5</v>
      </c>
      <c r="G190">
        <v>27</v>
      </c>
      <c r="H190">
        <v>114</v>
      </c>
      <c r="I190">
        <v>141</v>
      </c>
      <c r="J190">
        <v>20</v>
      </c>
      <c r="K190">
        <f t="shared" si="4"/>
        <v>1</v>
      </c>
      <c r="N190">
        <f t="shared" si="5"/>
        <v>8</v>
      </c>
    </row>
    <row r="191" spans="1:14">
      <c r="A191" s="1">
        <v>40551.875</v>
      </c>
      <c r="B191">
        <v>2</v>
      </c>
      <c r="C191">
        <v>2</v>
      </c>
      <c r="D191">
        <v>20.93</v>
      </c>
      <c r="E191">
        <v>54.29</v>
      </c>
      <c r="F191">
        <v>35.35</v>
      </c>
      <c r="G191">
        <v>23</v>
      </c>
      <c r="H191">
        <v>67</v>
      </c>
      <c r="I191">
        <v>90</v>
      </c>
      <c r="J191">
        <v>21</v>
      </c>
      <c r="K191">
        <f t="shared" si="4"/>
        <v>1</v>
      </c>
      <c r="N191">
        <f t="shared" si="5"/>
        <v>8</v>
      </c>
    </row>
    <row r="192" spans="1:14">
      <c r="A192" s="1">
        <v>40551.916666666664</v>
      </c>
      <c r="B192">
        <v>3</v>
      </c>
      <c r="C192">
        <v>2</v>
      </c>
      <c r="D192">
        <v>17.25</v>
      </c>
      <c r="E192">
        <v>39.130000000000003</v>
      </c>
      <c r="F192">
        <v>16.170000000000002</v>
      </c>
      <c r="G192">
        <v>4</v>
      </c>
      <c r="H192">
        <v>165</v>
      </c>
      <c r="I192">
        <v>169</v>
      </c>
      <c r="J192">
        <v>22</v>
      </c>
      <c r="K192">
        <f t="shared" si="4"/>
        <v>1</v>
      </c>
      <c r="N192">
        <f t="shared" si="5"/>
        <v>8</v>
      </c>
    </row>
    <row r="193" spans="1:14">
      <c r="A193" s="1">
        <v>40551.958333333336</v>
      </c>
      <c r="B193">
        <v>3</v>
      </c>
      <c r="C193">
        <v>1</v>
      </c>
      <c r="D193">
        <v>13.22</v>
      </c>
      <c r="E193">
        <v>70.430000000000007</v>
      </c>
      <c r="F193">
        <v>1.85</v>
      </c>
      <c r="G193">
        <v>12</v>
      </c>
      <c r="H193">
        <v>63</v>
      </c>
      <c r="I193">
        <v>75</v>
      </c>
      <c r="J193">
        <v>23</v>
      </c>
      <c r="K193">
        <f t="shared" si="4"/>
        <v>1</v>
      </c>
      <c r="N193">
        <f t="shared" si="5"/>
        <v>8</v>
      </c>
    </row>
    <row r="194" spans="1:14">
      <c r="A194" s="1">
        <v>40552</v>
      </c>
      <c r="B194">
        <v>1</v>
      </c>
      <c r="C194">
        <v>1</v>
      </c>
      <c r="D194">
        <v>8.94</v>
      </c>
      <c r="E194">
        <v>84.54</v>
      </c>
      <c r="F194">
        <v>11.5</v>
      </c>
      <c r="G194">
        <v>17</v>
      </c>
      <c r="H194">
        <v>130</v>
      </c>
      <c r="I194">
        <v>147</v>
      </c>
      <c r="J194">
        <v>0</v>
      </c>
      <c r="K194">
        <f t="shared" si="4"/>
        <v>1</v>
      </c>
      <c r="N194">
        <f t="shared" si="5"/>
        <v>9</v>
      </c>
    </row>
    <row r="195" spans="1:14">
      <c r="A195" s="1">
        <v>40552.041666666664</v>
      </c>
      <c r="B195">
        <v>3</v>
      </c>
      <c r="C195">
        <v>4</v>
      </c>
      <c r="D195">
        <v>29.57</v>
      </c>
      <c r="E195">
        <v>97.3</v>
      </c>
      <c r="F195">
        <v>11.9</v>
      </c>
      <c r="G195">
        <v>16</v>
      </c>
      <c r="H195">
        <v>53</v>
      </c>
      <c r="I195">
        <v>69</v>
      </c>
      <c r="J195">
        <v>1</v>
      </c>
      <c r="K195">
        <f t="shared" ref="K195:K258" si="6">MONTH(A195)</f>
        <v>1</v>
      </c>
      <c r="N195">
        <f t="shared" ref="N195:N258" si="7">DAY(A195)</f>
        <v>9</v>
      </c>
    </row>
    <row r="196" spans="1:14">
      <c r="A196" s="1">
        <v>40552.083333333336</v>
      </c>
      <c r="B196">
        <v>3</v>
      </c>
      <c r="C196">
        <v>3</v>
      </c>
      <c r="D196">
        <v>34.880000000000003</v>
      </c>
      <c r="E196">
        <v>56.37</v>
      </c>
      <c r="F196">
        <v>16.78</v>
      </c>
      <c r="G196">
        <v>29</v>
      </c>
      <c r="H196">
        <v>75</v>
      </c>
      <c r="I196">
        <v>104</v>
      </c>
      <c r="J196">
        <v>2</v>
      </c>
      <c r="K196">
        <f t="shared" si="6"/>
        <v>1</v>
      </c>
      <c r="N196">
        <f t="shared" si="7"/>
        <v>9</v>
      </c>
    </row>
    <row r="197" spans="1:14">
      <c r="A197" s="1">
        <v>40552.125</v>
      </c>
      <c r="B197">
        <v>2</v>
      </c>
      <c r="C197">
        <v>1</v>
      </c>
      <c r="D197">
        <v>14.89</v>
      </c>
      <c r="E197">
        <v>82.9</v>
      </c>
      <c r="F197">
        <v>47.17</v>
      </c>
      <c r="G197">
        <v>37</v>
      </c>
      <c r="H197">
        <v>171</v>
      </c>
      <c r="I197">
        <v>208</v>
      </c>
      <c r="J197">
        <v>3</v>
      </c>
      <c r="K197">
        <f t="shared" si="6"/>
        <v>1</v>
      </c>
      <c r="N197">
        <f t="shared" si="7"/>
        <v>9</v>
      </c>
    </row>
    <row r="198" spans="1:14">
      <c r="A198" s="1">
        <v>40552.166666666664</v>
      </c>
      <c r="B198">
        <v>2</v>
      </c>
      <c r="C198">
        <v>3</v>
      </c>
      <c r="D198">
        <v>16.45</v>
      </c>
      <c r="E198">
        <v>93.36</v>
      </c>
      <c r="F198">
        <v>40.24</v>
      </c>
      <c r="G198">
        <v>18</v>
      </c>
      <c r="H198">
        <v>126</v>
      </c>
      <c r="I198">
        <v>144</v>
      </c>
      <c r="J198">
        <v>4</v>
      </c>
      <c r="K198">
        <f t="shared" si="6"/>
        <v>1</v>
      </c>
      <c r="N198">
        <f t="shared" si="7"/>
        <v>9</v>
      </c>
    </row>
    <row r="199" spans="1:14">
      <c r="A199" s="1">
        <v>40552.208333333336</v>
      </c>
      <c r="B199">
        <v>4</v>
      </c>
      <c r="C199">
        <v>4</v>
      </c>
      <c r="D199">
        <v>23.54</v>
      </c>
      <c r="E199">
        <v>74.67</v>
      </c>
      <c r="F199">
        <v>46.8</v>
      </c>
      <c r="G199">
        <v>21</v>
      </c>
      <c r="H199">
        <v>157</v>
      </c>
      <c r="I199">
        <v>178</v>
      </c>
      <c r="J199">
        <v>5</v>
      </c>
      <c r="K199">
        <f t="shared" si="6"/>
        <v>1</v>
      </c>
      <c r="N199">
        <f t="shared" si="7"/>
        <v>9</v>
      </c>
    </row>
    <row r="200" spans="1:14">
      <c r="A200" s="1">
        <v>40552.25</v>
      </c>
      <c r="B200">
        <v>1</v>
      </c>
      <c r="C200">
        <v>1</v>
      </c>
      <c r="D200">
        <v>26.55</v>
      </c>
      <c r="E200">
        <v>39.42</v>
      </c>
      <c r="F200">
        <v>49.93</v>
      </c>
      <c r="G200">
        <v>48</v>
      </c>
      <c r="H200">
        <v>109</v>
      </c>
      <c r="I200">
        <v>157</v>
      </c>
      <c r="J200">
        <v>6</v>
      </c>
      <c r="K200">
        <f t="shared" si="6"/>
        <v>1</v>
      </c>
      <c r="N200">
        <f t="shared" si="7"/>
        <v>9</v>
      </c>
    </row>
    <row r="201" spans="1:14">
      <c r="A201" s="1">
        <v>40552.291666666664</v>
      </c>
      <c r="B201">
        <v>3</v>
      </c>
      <c r="C201">
        <v>3</v>
      </c>
      <c r="D201">
        <v>16.760000000000002</v>
      </c>
      <c r="E201">
        <v>68.63</v>
      </c>
      <c r="F201">
        <v>21.69</v>
      </c>
      <c r="G201">
        <v>48</v>
      </c>
      <c r="H201">
        <v>87</v>
      </c>
      <c r="I201">
        <v>135</v>
      </c>
      <c r="J201">
        <v>7</v>
      </c>
      <c r="K201">
        <f t="shared" si="6"/>
        <v>1</v>
      </c>
      <c r="N201">
        <f t="shared" si="7"/>
        <v>9</v>
      </c>
    </row>
    <row r="202" spans="1:14">
      <c r="A202" s="1">
        <v>40552.333333333336</v>
      </c>
      <c r="B202">
        <v>3</v>
      </c>
      <c r="C202">
        <v>1</v>
      </c>
      <c r="D202">
        <v>32.15</v>
      </c>
      <c r="E202">
        <v>97.6</v>
      </c>
      <c r="F202">
        <v>11.35</v>
      </c>
      <c r="G202">
        <v>17</v>
      </c>
      <c r="H202">
        <v>112</v>
      </c>
      <c r="I202">
        <v>129</v>
      </c>
      <c r="J202">
        <v>8</v>
      </c>
      <c r="K202">
        <f t="shared" si="6"/>
        <v>1</v>
      </c>
      <c r="N202">
        <f t="shared" si="7"/>
        <v>9</v>
      </c>
    </row>
    <row r="203" spans="1:14">
      <c r="A203" s="1">
        <v>40552.375</v>
      </c>
      <c r="B203">
        <v>4</v>
      </c>
      <c r="C203">
        <v>4</v>
      </c>
      <c r="D203">
        <v>21.8</v>
      </c>
      <c r="E203">
        <v>99</v>
      </c>
      <c r="F203">
        <v>28</v>
      </c>
      <c r="G203">
        <v>25</v>
      </c>
      <c r="H203">
        <v>53</v>
      </c>
      <c r="I203">
        <v>78</v>
      </c>
      <c r="J203">
        <v>9</v>
      </c>
      <c r="K203">
        <f t="shared" si="6"/>
        <v>1</v>
      </c>
      <c r="N203">
        <f t="shared" si="7"/>
        <v>9</v>
      </c>
    </row>
    <row r="204" spans="1:14">
      <c r="A204" s="1">
        <v>40552.416666666664</v>
      </c>
      <c r="B204">
        <v>3</v>
      </c>
      <c r="C204">
        <v>4</v>
      </c>
      <c r="D204">
        <v>18.510000000000002</v>
      </c>
      <c r="E204">
        <v>71.39</v>
      </c>
      <c r="F204">
        <v>44.06</v>
      </c>
      <c r="G204">
        <v>14</v>
      </c>
      <c r="H204">
        <v>47</v>
      </c>
      <c r="I204">
        <v>61</v>
      </c>
      <c r="J204">
        <v>10</v>
      </c>
      <c r="K204">
        <f t="shared" si="6"/>
        <v>1</v>
      </c>
      <c r="N204">
        <f t="shared" si="7"/>
        <v>9</v>
      </c>
    </row>
    <row r="205" spans="1:14">
      <c r="A205" s="1">
        <v>40552.458333333336</v>
      </c>
      <c r="B205">
        <v>1</v>
      </c>
      <c r="C205">
        <v>1</v>
      </c>
      <c r="D205">
        <v>24.4</v>
      </c>
      <c r="E205">
        <v>90.96</v>
      </c>
      <c r="F205">
        <v>23.29</v>
      </c>
      <c r="G205">
        <v>27</v>
      </c>
      <c r="H205">
        <v>34</v>
      </c>
      <c r="I205">
        <v>61</v>
      </c>
      <c r="J205">
        <v>11</v>
      </c>
      <c r="K205">
        <f t="shared" si="6"/>
        <v>1</v>
      </c>
      <c r="N205">
        <f t="shared" si="7"/>
        <v>9</v>
      </c>
    </row>
    <row r="206" spans="1:14">
      <c r="A206" s="1">
        <v>40552.5</v>
      </c>
      <c r="B206">
        <v>4</v>
      </c>
      <c r="C206">
        <v>3</v>
      </c>
      <c r="D206">
        <v>33.58</v>
      </c>
      <c r="E206">
        <v>36.03</v>
      </c>
      <c r="F206">
        <v>25.27</v>
      </c>
      <c r="G206">
        <v>29</v>
      </c>
      <c r="H206">
        <v>67</v>
      </c>
      <c r="I206">
        <v>96</v>
      </c>
      <c r="J206">
        <v>12</v>
      </c>
      <c r="K206">
        <f t="shared" si="6"/>
        <v>1</v>
      </c>
      <c r="N206">
        <f t="shared" si="7"/>
        <v>9</v>
      </c>
    </row>
    <row r="207" spans="1:14">
      <c r="A207" s="1">
        <v>40552.541666666664</v>
      </c>
      <c r="B207">
        <v>1</v>
      </c>
      <c r="C207">
        <v>2</v>
      </c>
      <c r="D207">
        <v>28.84</v>
      </c>
      <c r="E207">
        <v>39.69</v>
      </c>
      <c r="F207">
        <v>6.72</v>
      </c>
      <c r="G207">
        <v>27</v>
      </c>
      <c r="H207">
        <v>25</v>
      </c>
      <c r="I207">
        <v>52</v>
      </c>
      <c r="J207">
        <v>13</v>
      </c>
      <c r="K207">
        <f t="shared" si="6"/>
        <v>1</v>
      </c>
      <c r="N207">
        <f t="shared" si="7"/>
        <v>9</v>
      </c>
    </row>
    <row r="208" spans="1:14">
      <c r="A208" s="1">
        <v>40552.583333333336</v>
      </c>
      <c r="B208">
        <v>4</v>
      </c>
      <c r="C208">
        <v>2</v>
      </c>
      <c r="D208">
        <v>6.2</v>
      </c>
      <c r="E208">
        <v>96.23</v>
      </c>
      <c r="F208">
        <v>21.02</v>
      </c>
      <c r="G208">
        <v>19</v>
      </c>
      <c r="H208">
        <v>71</v>
      </c>
      <c r="I208">
        <v>90</v>
      </c>
      <c r="J208">
        <v>14</v>
      </c>
      <c r="K208">
        <f t="shared" si="6"/>
        <v>1</v>
      </c>
      <c r="N208">
        <f t="shared" si="7"/>
        <v>9</v>
      </c>
    </row>
    <row r="209" spans="1:14">
      <c r="A209" s="1">
        <v>40552.625</v>
      </c>
      <c r="B209">
        <v>4</v>
      </c>
      <c r="C209">
        <v>1</v>
      </c>
      <c r="D209">
        <v>14.97</v>
      </c>
      <c r="E209">
        <v>30.82</v>
      </c>
      <c r="F209">
        <v>19.350000000000001</v>
      </c>
      <c r="G209">
        <v>3</v>
      </c>
      <c r="H209">
        <v>87</v>
      </c>
      <c r="I209">
        <v>90</v>
      </c>
      <c r="J209">
        <v>15</v>
      </c>
      <c r="K209">
        <f t="shared" si="6"/>
        <v>1</v>
      </c>
      <c r="N209">
        <f t="shared" si="7"/>
        <v>9</v>
      </c>
    </row>
    <row r="210" spans="1:14">
      <c r="A210" s="1">
        <v>40552.666666666664</v>
      </c>
      <c r="B210">
        <v>2</v>
      </c>
      <c r="C210">
        <v>3</v>
      </c>
      <c r="D210">
        <v>19.12</v>
      </c>
      <c r="E210">
        <v>35.29</v>
      </c>
      <c r="F210">
        <v>17.579999999999998</v>
      </c>
      <c r="G210">
        <v>3</v>
      </c>
      <c r="H210">
        <v>106</v>
      </c>
      <c r="I210">
        <v>109</v>
      </c>
      <c r="J210">
        <v>16</v>
      </c>
      <c r="K210">
        <f t="shared" si="6"/>
        <v>1</v>
      </c>
      <c r="N210">
        <f t="shared" si="7"/>
        <v>9</v>
      </c>
    </row>
    <row r="211" spans="1:14">
      <c r="A211" s="1">
        <v>40552.708333333336</v>
      </c>
      <c r="B211">
        <v>1</v>
      </c>
      <c r="C211">
        <v>2</v>
      </c>
      <c r="D211">
        <v>14.44</v>
      </c>
      <c r="E211">
        <v>53.64</v>
      </c>
      <c r="F211">
        <v>44.36</v>
      </c>
      <c r="G211">
        <v>36</v>
      </c>
      <c r="H211">
        <v>55</v>
      </c>
      <c r="I211">
        <v>91</v>
      </c>
      <c r="J211">
        <v>17</v>
      </c>
      <c r="K211">
        <f t="shared" si="6"/>
        <v>1</v>
      </c>
      <c r="N211">
        <f t="shared" si="7"/>
        <v>9</v>
      </c>
    </row>
    <row r="212" spans="1:14">
      <c r="A212" s="1">
        <v>40552.75</v>
      </c>
      <c r="B212">
        <v>3</v>
      </c>
      <c r="C212">
        <v>4</v>
      </c>
      <c r="D212">
        <v>26.01</v>
      </c>
      <c r="E212">
        <v>67.17</v>
      </c>
      <c r="F212">
        <v>2.97</v>
      </c>
      <c r="G212">
        <v>14</v>
      </c>
      <c r="H212">
        <v>68</v>
      </c>
      <c r="I212">
        <v>82</v>
      </c>
      <c r="J212">
        <v>18</v>
      </c>
      <c r="K212">
        <f t="shared" si="6"/>
        <v>1</v>
      </c>
      <c r="N212">
        <f t="shared" si="7"/>
        <v>9</v>
      </c>
    </row>
    <row r="213" spans="1:14">
      <c r="A213" s="1">
        <v>40552.791666666664</v>
      </c>
      <c r="B213">
        <v>3</v>
      </c>
      <c r="C213">
        <v>3</v>
      </c>
      <c r="D213">
        <v>29.79</v>
      </c>
      <c r="E213">
        <v>68.31</v>
      </c>
      <c r="F213">
        <v>48.61</v>
      </c>
      <c r="G213">
        <v>33</v>
      </c>
      <c r="H213">
        <v>79</v>
      </c>
      <c r="I213">
        <v>112</v>
      </c>
      <c r="J213">
        <v>19</v>
      </c>
      <c r="K213">
        <f t="shared" si="6"/>
        <v>1</v>
      </c>
      <c r="N213">
        <f t="shared" si="7"/>
        <v>9</v>
      </c>
    </row>
    <row r="214" spans="1:14">
      <c r="A214" s="1">
        <v>40552.833333333336</v>
      </c>
      <c r="B214">
        <v>1</v>
      </c>
      <c r="C214">
        <v>2</v>
      </c>
      <c r="D214">
        <v>26.94</v>
      </c>
      <c r="E214">
        <v>43.36</v>
      </c>
      <c r="F214">
        <v>0.41</v>
      </c>
      <c r="G214">
        <v>10</v>
      </c>
      <c r="H214">
        <v>191</v>
      </c>
      <c r="I214">
        <v>201</v>
      </c>
      <c r="J214">
        <v>20</v>
      </c>
      <c r="K214">
        <f t="shared" si="6"/>
        <v>1</v>
      </c>
      <c r="N214">
        <f t="shared" si="7"/>
        <v>9</v>
      </c>
    </row>
    <row r="215" spans="1:14">
      <c r="A215" s="1">
        <v>40552.875</v>
      </c>
      <c r="B215">
        <v>3</v>
      </c>
      <c r="C215">
        <v>3</v>
      </c>
      <c r="D215">
        <v>34.68</v>
      </c>
      <c r="E215">
        <v>93.65</v>
      </c>
      <c r="F215">
        <v>47.28</v>
      </c>
      <c r="G215">
        <v>22</v>
      </c>
      <c r="H215">
        <v>95</v>
      </c>
      <c r="I215">
        <v>117</v>
      </c>
      <c r="J215">
        <v>21</v>
      </c>
      <c r="K215">
        <f t="shared" si="6"/>
        <v>1</v>
      </c>
      <c r="N215">
        <f t="shared" si="7"/>
        <v>9</v>
      </c>
    </row>
    <row r="216" spans="1:14">
      <c r="A216" s="1">
        <v>40552.916666666664</v>
      </c>
      <c r="B216">
        <v>3</v>
      </c>
      <c r="C216">
        <v>1</v>
      </c>
      <c r="D216">
        <v>13.18</v>
      </c>
      <c r="E216">
        <v>93.21</v>
      </c>
      <c r="F216">
        <v>27.4</v>
      </c>
      <c r="G216">
        <v>34</v>
      </c>
      <c r="H216">
        <v>156</v>
      </c>
      <c r="I216">
        <v>190</v>
      </c>
      <c r="J216">
        <v>22</v>
      </c>
      <c r="K216">
        <f t="shared" si="6"/>
        <v>1</v>
      </c>
      <c r="N216">
        <f t="shared" si="7"/>
        <v>9</v>
      </c>
    </row>
    <row r="217" spans="1:14">
      <c r="A217" s="1">
        <v>40552.958333333336</v>
      </c>
      <c r="B217">
        <v>1</v>
      </c>
      <c r="C217">
        <v>3</v>
      </c>
      <c r="D217">
        <v>31.25</v>
      </c>
      <c r="E217">
        <v>51.37</v>
      </c>
      <c r="F217">
        <v>35.119999999999997</v>
      </c>
      <c r="G217">
        <v>42</v>
      </c>
      <c r="H217">
        <v>125</v>
      </c>
      <c r="I217">
        <v>167</v>
      </c>
      <c r="J217">
        <v>23</v>
      </c>
      <c r="K217">
        <f t="shared" si="6"/>
        <v>1</v>
      </c>
      <c r="N217">
        <f t="shared" si="7"/>
        <v>9</v>
      </c>
    </row>
    <row r="218" spans="1:14">
      <c r="A218" s="1">
        <v>40553</v>
      </c>
      <c r="B218">
        <v>4</v>
      </c>
      <c r="C218">
        <v>2</v>
      </c>
      <c r="D218">
        <v>28</v>
      </c>
      <c r="E218">
        <v>54.74</v>
      </c>
      <c r="F218">
        <v>9.36</v>
      </c>
      <c r="G218">
        <v>34</v>
      </c>
      <c r="H218">
        <v>104</v>
      </c>
      <c r="I218">
        <v>138</v>
      </c>
      <c r="J218">
        <v>0</v>
      </c>
      <c r="K218">
        <f t="shared" si="6"/>
        <v>1</v>
      </c>
      <c r="N218">
        <f t="shared" si="7"/>
        <v>10</v>
      </c>
    </row>
    <row r="219" spans="1:14">
      <c r="A219" s="1">
        <v>40553.041666666664</v>
      </c>
      <c r="B219">
        <v>1</v>
      </c>
      <c r="C219">
        <v>1</v>
      </c>
      <c r="D219">
        <v>15.87</v>
      </c>
      <c r="E219">
        <v>76.2</v>
      </c>
      <c r="F219">
        <v>32.71</v>
      </c>
      <c r="G219">
        <v>10</v>
      </c>
      <c r="H219">
        <v>58</v>
      </c>
      <c r="I219">
        <v>68</v>
      </c>
      <c r="J219">
        <v>1</v>
      </c>
      <c r="K219">
        <f t="shared" si="6"/>
        <v>1</v>
      </c>
      <c r="N219">
        <f t="shared" si="7"/>
        <v>10</v>
      </c>
    </row>
    <row r="220" spans="1:14">
      <c r="A220" s="1">
        <v>40553.083333333336</v>
      </c>
      <c r="B220">
        <v>4</v>
      </c>
      <c r="C220">
        <v>3</v>
      </c>
      <c r="D220">
        <v>27.02</v>
      </c>
      <c r="E220">
        <v>73.040000000000006</v>
      </c>
      <c r="F220">
        <v>44.1</v>
      </c>
      <c r="G220">
        <v>1</v>
      </c>
      <c r="H220">
        <v>24</v>
      </c>
      <c r="I220">
        <v>25</v>
      </c>
      <c r="J220">
        <v>2</v>
      </c>
      <c r="K220">
        <f t="shared" si="6"/>
        <v>1</v>
      </c>
      <c r="N220">
        <f t="shared" si="7"/>
        <v>10</v>
      </c>
    </row>
    <row r="221" spans="1:14">
      <c r="A221" s="1">
        <v>40553.125</v>
      </c>
      <c r="B221">
        <v>3</v>
      </c>
      <c r="C221">
        <v>4</v>
      </c>
      <c r="D221">
        <v>8.1199999999999992</v>
      </c>
      <c r="E221">
        <v>50.58</v>
      </c>
      <c r="F221">
        <v>6.97</v>
      </c>
      <c r="G221">
        <v>14</v>
      </c>
      <c r="H221">
        <v>199</v>
      </c>
      <c r="I221">
        <v>213</v>
      </c>
      <c r="J221">
        <v>3</v>
      </c>
      <c r="K221">
        <f t="shared" si="6"/>
        <v>1</v>
      </c>
      <c r="N221">
        <f t="shared" si="7"/>
        <v>10</v>
      </c>
    </row>
    <row r="222" spans="1:14">
      <c r="A222" s="1">
        <v>40553.166666666664</v>
      </c>
      <c r="B222">
        <v>3</v>
      </c>
      <c r="C222">
        <v>2</v>
      </c>
      <c r="D222">
        <v>28.68</v>
      </c>
      <c r="E222">
        <v>53.14</v>
      </c>
      <c r="F222">
        <v>6.35</v>
      </c>
      <c r="G222">
        <v>39</v>
      </c>
      <c r="H222">
        <v>26</v>
      </c>
      <c r="I222">
        <v>65</v>
      </c>
      <c r="J222">
        <v>4</v>
      </c>
      <c r="K222">
        <f t="shared" si="6"/>
        <v>1</v>
      </c>
      <c r="N222">
        <f t="shared" si="7"/>
        <v>10</v>
      </c>
    </row>
    <row r="223" spans="1:14">
      <c r="A223" s="1">
        <v>40553.208333333336</v>
      </c>
      <c r="B223">
        <v>3</v>
      </c>
      <c r="C223">
        <v>1</v>
      </c>
      <c r="D223">
        <v>20.97</v>
      </c>
      <c r="E223">
        <v>47.84</v>
      </c>
      <c r="F223">
        <v>15.2</v>
      </c>
      <c r="G223">
        <v>27</v>
      </c>
      <c r="H223">
        <v>98</v>
      </c>
      <c r="I223">
        <v>125</v>
      </c>
      <c r="J223">
        <v>5</v>
      </c>
      <c r="K223">
        <f t="shared" si="6"/>
        <v>1</v>
      </c>
      <c r="N223">
        <f t="shared" si="7"/>
        <v>10</v>
      </c>
    </row>
    <row r="224" spans="1:14">
      <c r="A224" s="1">
        <v>40553.25</v>
      </c>
      <c r="B224">
        <v>2</v>
      </c>
      <c r="C224">
        <v>3</v>
      </c>
      <c r="D224">
        <v>13.77</v>
      </c>
      <c r="E224">
        <v>38.83</v>
      </c>
      <c r="F224">
        <v>8.09</v>
      </c>
      <c r="G224">
        <v>30</v>
      </c>
      <c r="H224">
        <v>21</v>
      </c>
      <c r="I224">
        <v>51</v>
      </c>
      <c r="J224">
        <v>6</v>
      </c>
      <c r="K224">
        <f t="shared" si="6"/>
        <v>1</v>
      </c>
      <c r="N224">
        <f t="shared" si="7"/>
        <v>10</v>
      </c>
    </row>
    <row r="225" spans="1:14">
      <c r="A225" s="1">
        <v>40553.291666666664</v>
      </c>
      <c r="B225">
        <v>4</v>
      </c>
      <c r="C225">
        <v>4</v>
      </c>
      <c r="D225">
        <v>24.67</v>
      </c>
      <c r="E225">
        <v>56.65</v>
      </c>
      <c r="F225">
        <v>5.53</v>
      </c>
      <c r="G225">
        <v>31</v>
      </c>
      <c r="H225">
        <v>198</v>
      </c>
      <c r="I225">
        <v>229</v>
      </c>
      <c r="J225">
        <v>7</v>
      </c>
      <c r="K225">
        <f t="shared" si="6"/>
        <v>1</v>
      </c>
      <c r="N225">
        <f t="shared" si="7"/>
        <v>10</v>
      </c>
    </row>
    <row r="226" spans="1:14">
      <c r="A226" s="1">
        <v>40553.333333333336</v>
      </c>
      <c r="B226">
        <v>2</v>
      </c>
      <c r="C226">
        <v>2</v>
      </c>
      <c r="D226">
        <v>24.25</v>
      </c>
      <c r="E226">
        <v>74.91</v>
      </c>
      <c r="F226">
        <v>33.92</v>
      </c>
      <c r="G226">
        <v>33</v>
      </c>
      <c r="H226">
        <v>46</v>
      </c>
      <c r="I226">
        <v>79</v>
      </c>
      <c r="J226">
        <v>8</v>
      </c>
      <c r="K226">
        <f t="shared" si="6"/>
        <v>1</v>
      </c>
      <c r="N226">
        <f t="shared" si="7"/>
        <v>10</v>
      </c>
    </row>
    <row r="227" spans="1:14">
      <c r="A227" s="1">
        <v>40553.375</v>
      </c>
      <c r="B227">
        <v>2</v>
      </c>
      <c r="C227">
        <v>4</v>
      </c>
      <c r="D227">
        <v>11.28</v>
      </c>
      <c r="E227">
        <v>79.36</v>
      </c>
      <c r="F227">
        <v>10.69</v>
      </c>
      <c r="G227">
        <v>49</v>
      </c>
      <c r="H227">
        <v>121</v>
      </c>
      <c r="I227">
        <v>170</v>
      </c>
      <c r="J227">
        <v>9</v>
      </c>
      <c r="K227">
        <f t="shared" si="6"/>
        <v>1</v>
      </c>
      <c r="N227">
        <f t="shared" si="7"/>
        <v>10</v>
      </c>
    </row>
    <row r="228" spans="1:14">
      <c r="A228" s="1">
        <v>40553.416666666664</v>
      </c>
      <c r="B228">
        <v>1</v>
      </c>
      <c r="C228">
        <v>3</v>
      </c>
      <c r="D228">
        <v>5.91</v>
      </c>
      <c r="E228">
        <v>82.31</v>
      </c>
      <c r="F228">
        <v>33.35</v>
      </c>
      <c r="G228">
        <v>21</v>
      </c>
      <c r="H228">
        <v>54</v>
      </c>
      <c r="I228">
        <v>75</v>
      </c>
      <c r="J228">
        <v>10</v>
      </c>
      <c r="K228">
        <f t="shared" si="6"/>
        <v>1</v>
      </c>
      <c r="N228">
        <f t="shared" si="7"/>
        <v>10</v>
      </c>
    </row>
    <row r="229" spans="1:14">
      <c r="A229" s="1">
        <v>40553.458333333336</v>
      </c>
      <c r="B229">
        <v>2</v>
      </c>
      <c r="C229">
        <v>3</v>
      </c>
      <c r="D229">
        <v>18.010000000000002</v>
      </c>
      <c r="E229">
        <v>49.98</v>
      </c>
      <c r="F229">
        <v>43.1</v>
      </c>
      <c r="G229">
        <v>28</v>
      </c>
      <c r="H229">
        <v>8</v>
      </c>
      <c r="I229">
        <v>36</v>
      </c>
      <c r="J229">
        <v>11</v>
      </c>
      <c r="K229">
        <f t="shared" si="6"/>
        <v>1</v>
      </c>
      <c r="N229">
        <f t="shared" si="7"/>
        <v>10</v>
      </c>
    </row>
    <row r="230" spans="1:14">
      <c r="A230" s="1">
        <v>40553.5</v>
      </c>
      <c r="B230">
        <v>1</v>
      </c>
      <c r="C230">
        <v>1</v>
      </c>
      <c r="D230">
        <v>22.09</v>
      </c>
      <c r="E230">
        <v>81.17</v>
      </c>
      <c r="F230">
        <v>32.6</v>
      </c>
      <c r="G230">
        <v>7</v>
      </c>
      <c r="H230">
        <v>53</v>
      </c>
      <c r="I230">
        <v>60</v>
      </c>
      <c r="J230">
        <v>12</v>
      </c>
      <c r="K230">
        <f t="shared" si="6"/>
        <v>1</v>
      </c>
      <c r="N230">
        <f t="shared" si="7"/>
        <v>10</v>
      </c>
    </row>
    <row r="231" spans="1:14">
      <c r="A231" s="1">
        <v>40553.541666666664</v>
      </c>
      <c r="B231">
        <v>1</v>
      </c>
      <c r="C231">
        <v>4</v>
      </c>
      <c r="D231">
        <v>31.3</v>
      </c>
      <c r="E231">
        <v>20.52</v>
      </c>
      <c r="F231">
        <v>5.97</v>
      </c>
      <c r="G231">
        <v>21</v>
      </c>
      <c r="H231">
        <v>113</v>
      </c>
      <c r="I231">
        <v>134</v>
      </c>
      <c r="J231">
        <v>13</v>
      </c>
      <c r="K231">
        <f t="shared" si="6"/>
        <v>1</v>
      </c>
      <c r="N231">
        <f t="shared" si="7"/>
        <v>10</v>
      </c>
    </row>
    <row r="232" spans="1:14">
      <c r="A232" s="1">
        <v>40553.583333333336</v>
      </c>
      <c r="B232">
        <v>2</v>
      </c>
      <c r="C232">
        <v>1</v>
      </c>
      <c r="D232">
        <v>32.85</v>
      </c>
      <c r="E232">
        <v>58.16</v>
      </c>
      <c r="F232">
        <v>28.68</v>
      </c>
      <c r="G232">
        <v>11</v>
      </c>
      <c r="H232">
        <v>63</v>
      </c>
      <c r="I232">
        <v>74</v>
      </c>
      <c r="J232">
        <v>14</v>
      </c>
      <c r="K232">
        <f t="shared" si="6"/>
        <v>1</v>
      </c>
      <c r="N232">
        <f t="shared" si="7"/>
        <v>10</v>
      </c>
    </row>
    <row r="233" spans="1:14">
      <c r="A233" s="1">
        <v>40553.625</v>
      </c>
      <c r="B233">
        <v>4</v>
      </c>
      <c r="C233">
        <v>2</v>
      </c>
      <c r="D233">
        <v>20.86</v>
      </c>
      <c r="E233">
        <v>83.51</v>
      </c>
      <c r="F233">
        <v>19.68</v>
      </c>
      <c r="G233">
        <v>22</v>
      </c>
      <c r="H233">
        <v>117</v>
      </c>
      <c r="I233">
        <v>139</v>
      </c>
      <c r="J233">
        <v>15</v>
      </c>
      <c r="K233">
        <f t="shared" si="6"/>
        <v>1</v>
      </c>
      <c r="N233">
        <f t="shared" si="7"/>
        <v>10</v>
      </c>
    </row>
    <row r="234" spans="1:14">
      <c r="A234" s="1">
        <v>40553.666666666664</v>
      </c>
      <c r="B234">
        <v>4</v>
      </c>
      <c r="C234">
        <v>1</v>
      </c>
      <c r="D234">
        <v>27.61</v>
      </c>
      <c r="E234">
        <v>70.400000000000006</v>
      </c>
      <c r="F234">
        <v>17.170000000000002</v>
      </c>
      <c r="G234">
        <v>37</v>
      </c>
      <c r="H234">
        <v>108</v>
      </c>
      <c r="I234">
        <v>145</v>
      </c>
      <c r="J234">
        <v>16</v>
      </c>
      <c r="K234">
        <f t="shared" si="6"/>
        <v>1</v>
      </c>
      <c r="N234">
        <f t="shared" si="7"/>
        <v>10</v>
      </c>
    </row>
    <row r="235" spans="1:14">
      <c r="A235" s="1">
        <v>40553.708333333336</v>
      </c>
      <c r="B235">
        <v>4</v>
      </c>
      <c r="C235">
        <v>2</v>
      </c>
      <c r="D235">
        <v>18.18</v>
      </c>
      <c r="E235">
        <v>57.93</v>
      </c>
      <c r="F235">
        <v>15.93</v>
      </c>
      <c r="G235">
        <v>1</v>
      </c>
      <c r="H235">
        <v>98</v>
      </c>
      <c r="I235">
        <v>99</v>
      </c>
      <c r="J235">
        <v>17</v>
      </c>
      <c r="K235">
        <f t="shared" si="6"/>
        <v>1</v>
      </c>
      <c r="N235">
        <f t="shared" si="7"/>
        <v>10</v>
      </c>
    </row>
    <row r="236" spans="1:14">
      <c r="A236" s="1">
        <v>40553.75</v>
      </c>
      <c r="B236">
        <v>4</v>
      </c>
      <c r="C236">
        <v>3</v>
      </c>
      <c r="D236">
        <v>27.38</v>
      </c>
      <c r="E236">
        <v>71.569999999999993</v>
      </c>
      <c r="F236">
        <v>46.47</v>
      </c>
      <c r="G236">
        <v>11</v>
      </c>
      <c r="H236">
        <v>166</v>
      </c>
      <c r="I236">
        <v>177</v>
      </c>
      <c r="J236">
        <v>18</v>
      </c>
      <c r="K236">
        <f t="shared" si="6"/>
        <v>1</v>
      </c>
      <c r="N236">
        <f t="shared" si="7"/>
        <v>10</v>
      </c>
    </row>
    <row r="237" spans="1:14">
      <c r="A237" s="1">
        <v>40553.791666666664</v>
      </c>
      <c r="B237">
        <v>4</v>
      </c>
      <c r="C237">
        <v>3</v>
      </c>
      <c r="D237">
        <v>11.14</v>
      </c>
      <c r="E237">
        <v>92.56</v>
      </c>
      <c r="F237">
        <v>37.130000000000003</v>
      </c>
      <c r="G237">
        <v>20</v>
      </c>
      <c r="H237">
        <v>82</v>
      </c>
      <c r="I237">
        <v>102</v>
      </c>
      <c r="J237">
        <v>19</v>
      </c>
      <c r="K237">
        <f t="shared" si="6"/>
        <v>1</v>
      </c>
      <c r="N237">
        <f t="shared" si="7"/>
        <v>10</v>
      </c>
    </row>
    <row r="238" spans="1:14">
      <c r="A238" s="1">
        <v>40553.833333333336</v>
      </c>
      <c r="B238">
        <v>2</v>
      </c>
      <c r="C238">
        <v>4</v>
      </c>
      <c r="D238">
        <v>16.13</v>
      </c>
      <c r="E238">
        <v>65.31</v>
      </c>
      <c r="F238">
        <v>6.69</v>
      </c>
      <c r="G238">
        <v>11</v>
      </c>
      <c r="H238">
        <v>7</v>
      </c>
      <c r="I238">
        <v>18</v>
      </c>
      <c r="J238">
        <v>20</v>
      </c>
      <c r="K238">
        <f t="shared" si="6"/>
        <v>1</v>
      </c>
      <c r="N238">
        <f t="shared" si="7"/>
        <v>10</v>
      </c>
    </row>
    <row r="239" spans="1:14">
      <c r="A239" s="1">
        <v>40553.875</v>
      </c>
      <c r="B239">
        <v>2</v>
      </c>
      <c r="C239">
        <v>2</v>
      </c>
      <c r="D239">
        <v>24.03</v>
      </c>
      <c r="E239">
        <v>83.98</v>
      </c>
      <c r="F239">
        <v>23.8</v>
      </c>
      <c r="G239">
        <v>44</v>
      </c>
      <c r="H239">
        <v>106</v>
      </c>
      <c r="I239">
        <v>150</v>
      </c>
      <c r="J239">
        <v>21</v>
      </c>
      <c r="K239">
        <f t="shared" si="6"/>
        <v>1</v>
      </c>
      <c r="N239">
        <f t="shared" si="7"/>
        <v>10</v>
      </c>
    </row>
    <row r="240" spans="1:14">
      <c r="A240" s="1">
        <v>40553.916666666664</v>
      </c>
      <c r="B240">
        <v>3</v>
      </c>
      <c r="C240">
        <v>3</v>
      </c>
      <c r="D240">
        <v>5.54</v>
      </c>
      <c r="E240">
        <v>98.46</v>
      </c>
      <c r="F240">
        <v>15.91</v>
      </c>
      <c r="G240">
        <v>30</v>
      </c>
      <c r="H240">
        <v>154</v>
      </c>
      <c r="I240">
        <v>184</v>
      </c>
      <c r="J240">
        <v>22</v>
      </c>
      <c r="K240">
        <f t="shared" si="6"/>
        <v>1</v>
      </c>
      <c r="N240">
        <f t="shared" si="7"/>
        <v>10</v>
      </c>
    </row>
    <row r="241" spans="1:14">
      <c r="A241" s="1">
        <v>40553.958333333336</v>
      </c>
      <c r="B241">
        <v>4</v>
      </c>
      <c r="C241">
        <v>4</v>
      </c>
      <c r="D241">
        <v>26.67</v>
      </c>
      <c r="E241">
        <v>76.45</v>
      </c>
      <c r="F241">
        <v>48.9</v>
      </c>
      <c r="G241">
        <v>8</v>
      </c>
      <c r="H241">
        <v>196</v>
      </c>
      <c r="I241">
        <v>204</v>
      </c>
      <c r="J241">
        <v>23</v>
      </c>
      <c r="K241">
        <f t="shared" si="6"/>
        <v>1</v>
      </c>
      <c r="N241">
        <f t="shared" si="7"/>
        <v>10</v>
      </c>
    </row>
    <row r="242" spans="1:14">
      <c r="A242" s="1">
        <v>40554</v>
      </c>
      <c r="B242">
        <v>2</v>
      </c>
      <c r="C242">
        <v>4</v>
      </c>
      <c r="D242">
        <v>30.07</v>
      </c>
      <c r="E242">
        <v>65.87</v>
      </c>
      <c r="F242">
        <v>48.9</v>
      </c>
      <c r="G242">
        <v>14</v>
      </c>
      <c r="H242">
        <v>111</v>
      </c>
      <c r="I242">
        <v>125</v>
      </c>
      <c r="J242">
        <v>0</v>
      </c>
      <c r="K242">
        <f t="shared" si="6"/>
        <v>1</v>
      </c>
      <c r="N242">
        <f t="shared" si="7"/>
        <v>11</v>
      </c>
    </row>
    <row r="243" spans="1:14">
      <c r="A243" s="1">
        <v>40554.041666666664</v>
      </c>
      <c r="B243">
        <v>3</v>
      </c>
      <c r="C243">
        <v>1</v>
      </c>
      <c r="D243">
        <v>16.97</v>
      </c>
      <c r="E243">
        <v>23</v>
      </c>
      <c r="F243">
        <v>15.98</v>
      </c>
      <c r="G243">
        <v>31</v>
      </c>
      <c r="H243">
        <v>160</v>
      </c>
      <c r="I243">
        <v>191</v>
      </c>
      <c r="J243">
        <v>1</v>
      </c>
      <c r="K243">
        <f t="shared" si="6"/>
        <v>1</v>
      </c>
      <c r="N243">
        <f t="shared" si="7"/>
        <v>11</v>
      </c>
    </row>
    <row r="244" spans="1:14">
      <c r="A244" s="1">
        <v>40554.083333333336</v>
      </c>
      <c r="B244">
        <v>4</v>
      </c>
      <c r="C244">
        <v>4</v>
      </c>
      <c r="D244">
        <v>18.440000000000001</v>
      </c>
      <c r="E244">
        <v>49.96</v>
      </c>
      <c r="F244">
        <v>17.61</v>
      </c>
      <c r="G244">
        <v>42</v>
      </c>
      <c r="H244">
        <v>137</v>
      </c>
      <c r="I244">
        <v>179</v>
      </c>
      <c r="J244">
        <v>2</v>
      </c>
      <c r="K244">
        <f t="shared" si="6"/>
        <v>1</v>
      </c>
      <c r="N244">
        <f t="shared" si="7"/>
        <v>11</v>
      </c>
    </row>
    <row r="245" spans="1:14">
      <c r="A245" s="1">
        <v>40554.125</v>
      </c>
      <c r="B245">
        <v>1</v>
      </c>
      <c r="C245">
        <v>3</v>
      </c>
      <c r="D245">
        <v>30.54</v>
      </c>
      <c r="E245">
        <v>65.239999999999995</v>
      </c>
      <c r="F245">
        <v>29.97</v>
      </c>
      <c r="G245">
        <v>8</v>
      </c>
      <c r="H245">
        <v>105</v>
      </c>
      <c r="I245">
        <v>113</v>
      </c>
      <c r="J245">
        <v>3</v>
      </c>
      <c r="K245">
        <f t="shared" si="6"/>
        <v>1</v>
      </c>
      <c r="N245">
        <f t="shared" si="7"/>
        <v>11</v>
      </c>
    </row>
    <row r="246" spans="1:14">
      <c r="A246" s="1">
        <v>40554.166666666664</v>
      </c>
      <c r="B246">
        <v>3</v>
      </c>
      <c r="C246">
        <v>1</v>
      </c>
      <c r="D246">
        <v>28.27</v>
      </c>
      <c r="E246">
        <v>83.78</v>
      </c>
      <c r="F246">
        <v>23.97</v>
      </c>
      <c r="G246">
        <v>23</v>
      </c>
      <c r="H246">
        <v>143</v>
      </c>
      <c r="I246">
        <v>166</v>
      </c>
      <c r="J246">
        <v>4</v>
      </c>
      <c r="K246">
        <f t="shared" si="6"/>
        <v>1</v>
      </c>
      <c r="N246">
        <f t="shared" si="7"/>
        <v>11</v>
      </c>
    </row>
    <row r="247" spans="1:14">
      <c r="A247" s="1">
        <v>40554.208333333336</v>
      </c>
      <c r="B247">
        <v>2</v>
      </c>
      <c r="C247">
        <v>2</v>
      </c>
      <c r="D247">
        <v>13.64</v>
      </c>
      <c r="E247">
        <v>55.05</v>
      </c>
      <c r="F247">
        <v>10.66</v>
      </c>
      <c r="G247">
        <v>7</v>
      </c>
      <c r="H247">
        <v>10</v>
      </c>
      <c r="I247">
        <v>17</v>
      </c>
      <c r="J247">
        <v>5</v>
      </c>
      <c r="K247">
        <f t="shared" si="6"/>
        <v>1</v>
      </c>
      <c r="N247">
        <f t="shared" si="7"/>
        <v>11</v>
      </c>
    </row>
    <row r="248" spans="1:14">
      <c r="A248" s="1">
        <v>40554.25</v>
      </c>
      <c r="B248">
        <v>1</v>
      </c>
      <c r="C248">
        <v>2</v>
      </c>
      <c r="D248">
        <v>14.72</v>
      </c>
      <c r="E248">
        <v>96.8</v>
      </c>
      <c r="F248">
        <v>33.020000000000003</v>
      </c>
      <c r="G248">
        <v>27</v>
      </c>
      <c r="H248">
        <v>18</v>
      </c>
      <c r="I248">
        <v>45</v>
      </c>
      <c r="J248">
        <v>6</v>
      </c>
      <c r="K248">
        <f t="shared" si="6"/>
        <v>1</v>
      </c>
      <c r="N248">
        <f t="shared" si="7"/>
        <v>11</v>
      </c>
    </row>
    <row r="249" spans="1:14">
      <c r="A249" s="1">
        <v>40554.291666666664</v>
      </c>
      <c r="B249">
        <v>1</v>
      </c>
      <c r="C249">
        <v>3</v>
      </c>
      <c r="D249">
        <v>25.37</v>
      </c>
      <c r="E249">
        <v>41.74</v>
      </c>
      <c r="F249">
        <v>16.71</v>
      </c>
      <c r="G249">
        <v>17</v>
      </c>
      <c r="H249">
        <v>191</v>
      </c>
      <c r="I249">
        <v>208</v>
      </c>
      <c r="J249">
        <v>7</v>
      </c>
      <c r="K249">
        <f t="shared" si="6"/>
        <v>1</v>
      </c>
      <c r="N249">
        <f t="shared" si="7"/>
        <v>11</v>
      </c>
    </row>
    <row r="250" spans="1:14">
      <c r="A250" s="1">
        <v>40554.333333333336</v>
      </c>
      <c r="B250">
        <v>1</v>
      </c>
      <c r="C250">
        <v>3</v>
      </c>
      <c r="D250">
        <v>21.9</v>
      </c>
      <c r="E250">
        <v>79.569999999999993</v>
      </c>
      <c r="F250">
        <v>32.69</v>
      </c>
      <c r="G250">
        <v>42</v>
      </c>
      <c r="H250">
        <v>51</v>
      </c>
      <c r="I250">
        <v>93</v>
      </c>
      <c r="J250">
        <v>8</v>
      </c>
      <c r="K250">
        <f t="shared" si="6"/>
        <v>1</v>
      </c>
      <c r="N250">
        <f t="shared" si="7"/>
        <v>11</v>
      </c>
    </row>
    <row r="251" spans="1:14">
      <c r="A251" s="1">
        <v>40554.375</v>
      </c>
      <c r="B251">
        <v>3</v>
      </c>
      <c r="C251">
        <v>1</v>
      </c>
      <c r="D251">
        <v>9.8699999999999992</v>
      </c>
      <c r="E251">
        <v>53.52</v>
      </c>
      <c r="F251">
        <v>19.18</v>
      </c>
      <c r="G251">
        <v>36</v>
      </c>
      <c r="H251">
        <v>142</v>
      </c>
      <c r="I251">
        <v>178</v>
      </c>
      <c r="J251">
        <v>9</v>
      </c>
      <c r="K251">
        <f t="shared" si="6"/>
        <v>1</v>
      </c>
      <c r="N251">
        <f t="shared" si="7"/>
        <v>11</v>
      </c>
    </row>
    <row r="252" spans="1:14">
      <c r="A252" s="1">
        <v>40554.416666666664</v>
      </c>
      <c r="B252">
        <v>2</v>
      </c>
      <c r="C252">
        <v>1</v>
      </c>
      <c r="D252">
        <v>14.3</v>
      </c>
      <c r="E252">
        <v>58.88</v>
      </c>
      <c r="F252">
        <v>35.01</v>
      </c>
      <c r="G252">
        <v>35</v>
      </c>
      <c r="H252">
        <v>41</v>
      </c>
      <c r="I252">
        <v>76</v>
      </c>
      <c r="J252">
        <v>10</v>
      </c>
      <c r="K252">
        <f t="shared" si="6"/>
        <v>1</v>
      </c>
      <c r="N252">
        <f t="shared" si="7"/>
        <v>11</v>
      </c>
    </row>
    <row r="253" spans="1:14">
      <c r="A253" s="1">
        <v>40554.458333333336</v>
      </c>
      <c r="B253">
        <v>1</v>
      </c>
      <c r="C253">
        <v>3</v>
      </c>
      <c r="D253">
        <v>32</v>
      </c>
      <c r="E253">
        <v>84.2</v>
      </c>
      <c r="F253">
        <v>33.39</v>
      </c>
      <c r="G253">
        <v>36</v>
      </c>
      <c r="H253">
        <v>99</v>
      </c>
      <c r="I253">
        <v>135</v>
      </c>
      <c r="J253">
        <v>11</v>
      </c>
      <c r="K253">
        <f t="shared" si="6"/>
        <v>1</v>
      </c>
      <c r="N253">
        <f t="shared" si="7"/>
        <v>11</v>
      </c>
    </row>
    <row r="254" spans="1:14">
      <c r="A254" s="1">
        <v>40554.5</v>
      </c>
      <c r="B254">
        <v>4</v>
      </c>
      <c r="C254">
        <v>3</v>
      </c>
      <c r="D254">
        <v>25.65</v>
      </c>
      <c r="E254">
        <v>43.7</v>
      </c>
      <c r="F254">
        <v>25.44</v>
      </c>
      <c r="G254">
        <v>31</v>
      </c>
      <c r="H254">
        <v>95</v>
      </c>
      <c r="I254">
        <v>126</v>
      </c>
      <c r="J254">
        <v>12</v>
      </c>
      <c r="K254">
        <f t="shared" si="6"/>
        <v>1</v>
      </c>
      <c r="N254">
        <f t="shared" si="7"/>
        <v>11</v>
      </c>
    </row>
    <row r="255" spans="1:14">
      <c r="A255" s="1">
        <v>40554.541666666664</v>
      </c>
      <c r="B255">
        <v>1</v>
      </c>
      <c r="C255">
        <v>2</v>
      </c>
      <c r="D255">
        <v>34.58</v>
      </c>
      <c r="E255">
        <v>27.74</v>
      </c>
      <c r="F255">
        <v>35.24</v>
      </c>
      <c r="G255">
        <v>20</v>
      </c>
      <c r="H255">
        <v>82</v>
      </c>
      <c r="I255">
        <v>102</v>
      </c>
      <c r="J255">
        <v>13</v>
      </c>
      <c r="K255">
        <f t="shared" si="6"/>
        <v>1</v>
      </c>
      <c r="N255">
        <f t="shared" si="7"/>
        <v>11</v>
      </c>
    </row>
    <row r="256" spans="1:14">
      <c r="A256" s="1">
        <v>40554.583333333336</v>
      </c>
      <c r="B256">
        <v>1</v>
      </c>
      <c r="C256">
        <v>2</v>
      </c>
      <c r="D256">
        <v>28.01</v>
      </c>
      <c r="E256">
        <v>61.62</v>
      </c>
      <c r="F256">
        <v>23.05</v>
      </c>
      <c r="G256">
        <v>38</v>
      </c>
      <c r="H256">
        <v>78</v>
      </c>
      <c r="I256">
        <v>116</v>
      </c>
      <c r="J256">
        <v>14</v>
      </c>
      <c r="K256">
        <f t="shared" si="6"/>
        <v>1</v>
      </c>
      <c r="N256">
        <f t="shared" si="7"/>
        <v>11</v>
      </c>
    </row>
    <row r="257" spans="1:14">
      <c r="A257" s="1">
        <v>40554.625</v>
      </c>
      <c r="B257">
        <v>3</v>
      </c>
      <c r="C257">
        <v>2</v>
      </c>
      <c r="D257">
        <v>33.26</v>
      </c>
      <c r="E257">
        <v>62.3</v>
      </c>
      <c r="F257">
        <v>5.81</v>
      </c>
      <c r="G257">
        <v>48</v>
      </c>
      <c r="H257">
        <v>165</v>
      </c>
      <c r="I257">
        <v>213</v>
      </c>
      <c r="J257">
        <v>15</v>
      </c>
      <c r="K257">
        <f t="shared" si="6"/>
        <v>1</v>
      </c>
      <c r="N257">
        <f t="shared" si="7"/>
        <v>11</v>
      </c>
    </row>
    <row r="258" spans="1:14">
      <c r="A258" s="1">
        <v>40554.666666666664</v>
      </c>
      <c r="B258">
        <v>3</v>
      </c>
      <c r="C258">
        <v>3</v>
      </c>
      <c r="D258">
        <v>11.49</v>
      </c>
      <c r="E258">
        <v>83.77</v>
      </c>
      <c r="F258">
        <v>9.11</v>
      </c>
      <c r="G258">
        <v>28</v>
      </c>
      <c r="H258">
        <v>127</v>
      </c>
      <c r="I258">
        <v>155</v>
      </c>
      <c r="J258">
        <v>16</v>
      </c>
      <c r="K258">
        <f t="shared" si="6"/>
        <v>1</v>
      </c>
      <c r="N258">
        <f t="shared" si="7"/>
        <v>11</v>
      </c>
    </row>
    <row r="259" spans="1:14">
      <c r="A259" s="1">
        <v>40554.708333333336</v>
      </c>
      <c r="B259">
        <v>2</v>
      </c>
      <c r="C259">
        <v>4</v>
      </c>
      <c r="D259">
        <v>28.14</v>
      </c>
      <c r="E259">
        <v>97.47</v>
      </c>
      <c r="F259">
        <v>12.3</v>
      </c>
      <c r="G259">
        <v>17</v>
      </c>
      <c r="H259">
        <v>85</v>
      </c>
      <c r="I259">
        <v>102</v>
      </c>
      <c r="J259">
        <v>17</v>
      </c>
      <c r="K259">
        <f t="shared" ref="K259:K322" si="8">MONTH(A259)</f>
        <v>1</v>
      </c>
      <c r="N259">
        <f t="shared" ref="N259:N322" si="9">DAY(A259)</f>
        <v>11</v>
      </c>
    </row>
    <row r="260" spans="1:14">
      <c r="A260" s="1">
        <v>40554.75</v>
      </c>
      <c r="B260">
        <v>4</v>
      </c>
      <c r="C260">
        <v>3</v>
      </c>
      <c r="D260">
        <v>5.61</v>
      </c>
      <c r="E260">
        <v>24.42</v>
      </c>
      <c r="F260">
        <v>3.16</v>
      </c>
      <c r="G260">
        <v>22</v>
      </c>
      <c r="H260">
        <v>48</v>
      </c>
      <c r="I260">
        <v>70</v>
      </c>
      <c r="J260">
        <v>18</v>
      </c>
      <c r="K260">
        <f t="shared" si="8"/>
        <v>1</v>
      </c>
      <c r="N260">
        <f t="shared" si="9"/>
        <v>11</v>
      </c>
    </row>
    <row r="261" spans="1:14">
      <c r="A261" s="1">
        <v>40554.791666666664</v>
      </c>
      <c r="B261">
        <v>3</v>
      </c>
      <c r="C261">
        <v>3</v>
      </c>
      <c r="D261">
        <v>25.12</v>
      </c>
      <c r="E261">
        <v>67.34</v>
      </c>
      <c r="F261">
        <v>35.57</v>
      </c>
      <c r="G261">
        <v>32</v>
      </c>
      <c r="H261">
        <v>76</v>
      </c>
      <c r="I261">
        <v>108</v>
      </c>
      <c r="J261">
        <v>19</v>
      </c>
      <c r="K261">
        <f t="shared" si="8"/>
        <v>1</v>
      </c>
      <c r="N261">
        <f t="shared" si="9"/>
        <v>11</v>
      </c>
    </row>
    <row r="262" spans="1:14">
      <c r="A262" s="1">
        <v>40554.833333333336</v>
      </c>
      <c r="B262">
        <v>1</v>
      </c>
      <c r="C262">
        <v>2</v>
      </c>
      <c r="D262">
        <v>19.079999999999998</v>
      </c>
      <c r="E262">
        <v>74.5</v>
      </c>
      <c r="F262">
        <v>18.37</v>
      </c>
      <c r="G262">
        <v>47</v>
      </c>
      <c r="H262">
        <v>83</v>
      </c>
      <c r="I262">
        <v>130</v>
      </c>
      <c r="J262">
        <v>20</v>
      </c>
      <c r="K262">
        <f t="shared" si="8"/>
        <v>1</v>
      </c>
      <c r="N262">
        <f t="shared" si="9"/>
        <v>11</v>
      </c>
    </row>
    <row r="263" spans="1:14">
      <c r="A263" s="1">
        <v>40554.875</v>
      </c>
      <c r="B263">
        <v>2</v>
      </c>
      <c r="C263">
        <v>3</v>
      </c>
      <c r="D263">
        <v>15.4</v>
      </c>
      <c r="E263">
        <v>98.86</v>
      </c>
      <c r="F263">
        <v>4.68</v>
      </c>
      <c r="G263">
        <v>8</v>
      </c>
      <c r="H263">
        <v>48</v>
      </c>
      <c r="I263">
        <v>56</v>
      </c>
      <c r="J263">
        <v>21</v>
      </c>
      <c r="K263">
        <f t="shared" si="8"/>
        <v>1</v>
      </c>
      <c r="N263">
        <f t="shared" si="9"/>
        <v>11</v>
      </c>
    </row>
    <row r="264" spans="1:14">
      <c r="A264" s="1">
        <v>40554.916666666664</v>
      </c>
      <c r="B264">
        <v>1</v>
      </c>
      <c r="C264">
        <v>1</v>
      </c>
      <c r="D264">
        <v>30.87</v>
      </c>
      <c r="E264">
        <v>95.41</v>
      </c>
      <c r="F264">
        <v>41</v>
      </c>
      <c r="G264">
        <v>43</v>
      </c>
      <c r="H264">
        <v>78</v>
      </c>
      <c r="I264">
        <v>121</v>
      </c>
      <c r="J264">
        <v>22</v>
      </c>
      <c r="K264">
        <f t="shared" si="8"/>
        <v>1</v>
      </c>
      <c r="N264">
        <f t="shared" si="9"/>
        <v>11</v>
      </c>
    </row>
    <row r="265" spans="1:14">
      <c r="A265" s="1">
        <v>40554.958333333336</v>
      </c>
      <c r="B265">
        <v>1</v>
      </c>
      <c r="C265">
        <v>3</v>
      </c>
      <c r="D265">
        <v>30.63</v>
      </c>
      <c r="E265">
        <v>77</v>
      </c>
      <c r="F265">
        <v>34.18</v>
      </c>
      <c r="G265">
        <v>42</v>
      </c>
      <c r="H265">
        <v>198</v>
      </c>
      <c r="I265">
        <v>240</v>
      </c>
      <c r="J265">
        <v>23</v>
      </c>
      <c r="K265">
        <f t="shared" si="8"/>
        <v>1</v>
      </c>
      <c r="N265">
        <f t="shared" si="9"/>
        <v>11</v>
      </c>
    </row>
    <row r="266" spans="1:14">
      <c r="A266" s="1">
        <v>40555</v>
      </c>
      <c r="B266">
        <v>3</v>
      </c>
      <c r="C266">
        <v>3</v>
      </c>
      <c r="D266">
        <v>5.67</v>
      </c>
      <c r="E266">
        <v>61.74</v>
      </c>
      <c r="F266">
        <v>22.61</v>
      </c>
      <c r="G266">
        <v>37</v>
      </c>
      <c r="H266">
        <v>182</v>
      </c>
      <c r="I266">
        <v>219</v>
      </c>
      <c r="J266">
        <v>0</v>
      </c>
      <c r="K266">
        <f t="shared" si="8"/>
        <v>1</v>
      </c>
      <c r="N266">
        <f t="shared" si="9"/>
        <v>12</v>
      </c>
    </row>
    <row r="267" spans="1:14">
      <c r="A267" s="1">
        <v>40555.041666666664</v>
      </c>
      <c r="B267">
        <v>2</v>
      </c>
      <c r="C267">
        <v>3</v>
      </c>
      <c r="D267">
        <v>23.29</v>
      </c>
      <c r="E267">
        <v>32.92</v>
      </c>
      <c r="F267">
        <v>12.37</v>
      </c>
      <c r="G267">
        <v>3</v>
      </c>
      <c r="H267">
        <v>149</v>
      </c>
      <c r="I267">
        <v>152</v>
      </c>
      <c r="J267">
        <v>1</v>
      </c>
      <c r="K267">
        <f t="shared" si="8"/>
        <v>1</v>
      </c>
      <c r="N267">
        <f t="shared" si="9"/>
        <v>12</v>
      </c>
    </row>
    <row r="268" spans="1:14">
      <c r="A268" s="1">
        <v>40555.083333333336</v>
      </c>
      <c r="B268">
        <v>4</v>
      </c>
      <c r="C268">
        <v>3</v>
      </c>
      <c r="D268">
        <v>16.03</v>
      </c>
      <c r="E268">
        <v>50.73</v>
      </c>
      <c r="F268">
        <v>7.59</v>
      </c>
      <c r="G268">
        <v>15</v>
      </c>
      <c r="H268">
        <v>170</v>
      </c>
      <c r="I268">
        <v>185</v>
      </c>
      <c r="J268">
        <v>2</v>
      </c>
      <c r="K268">
        <f t="shared" si="8"/>
        <v>1</v>
      </c>
      <c r="N268">
        <f t="shared" si="9"/>
        <v>12</v>
      </c>
    </row>
    <row r="269" spans="1:14">
      <c r="A269" s="1">
        <v>40555.125</v>
      </c>
      <c r="B269">
        <v>4</v>
      </c>
      <c r="C269">
        <v>4</v>
      </c>
      <c r="D269">
        <v>17.47</v>
      </c>
      <c r="E269">
        <v>66.81</v>
      </c>
      <c r="F269">
        <v>22.92</v>
      </c>
      <c r="G269">
        <v>2</v>
      </c>
      <c r="H269">
        <v>49</v>
      </c>
      <c r="I269">
        <v>51</v>
      </c>
      <c r="J269">
        <v>3</v>
      </c>
      <c r="K269">
        <f t="shared" si="8"/>
        <v>1</v>
      </c>
      <c r="N269">
        <f t="shared" si="9"/>
        <v>12</v>
      </c>
    </row>
    <row r="270" spans="1:14">
      <c r="A270" s="1">
        <v>40555.166666666664</v>
      </c>
      <c r="B270">
        <v>3</v>
      </c>
      <c r="C270">
        <v>3</v>
      </c>
      <c r="D270">
        <v>29.96</v>
      </c>
      <c r="E270">
        <v>78.02</v>
      </c>
      <c r="F270">
        <v>44.26</v>
      </c>
      <c r="G270">
        <v>7</v>
      </c>
      <c r="H270">
        <v>83</v>
      </c>
      <c r="I270">
        <v>90</v>
      </c>
      <c r="J270">
        <v>4</v>
      </c>
      <c r="K270">
        <f t="shared" si="8"/>
        <v>1</v>
      </c>
      <c r="N270">
        <f t="shared" si="9"/>
        <v>12</v>
      </c>
    </row>
    <row r="271" spans="1:14">
      <c r="A271" s="1">
        <v>40555.208333333336</v>
      </c>
      <c r="B271">
        <v>3</v>
      </c>
      <c r="C271">
        <v>1</v>
      </c>
      <c r="D271">
        <v>14.3</v>
      </c>
      <c r="E271">
        <v>70.83</v>
      </c>
      <c r="F271">
        <v>9.42</v>
      </c>
      <c r="G271">
        <v>15</v>
      </c>
      <c r="H271">
        <v>123</v>
      </c>
      <c r="I271">
        <v>138</v>
      </c>
      <c r="J271">
        <v>5</v>
      </c>
      <c r="K271">
        <f t="shared" si="8"/>
        <v>1</v>
      </c>
      <c r="N271">
        <f t="shared" si="9"/>
        <v>12</v>
      </c>
    </row>
    <row r="272" spans="1:14">
      <c r="A272" s="1">
        <v>40555.25</v>
      </c>
      <c r="B272">
        <v>2</v>
      </c>
      <c r="C272">
        <v>1</v>
      </c>
      <c r="D272">
        <v>33.29</v>
      </c>
      <c r="E272">
        <v>77.13</v>
      </c>
      <c r="F272">
        <v>28.43</v>
      </c>
      <c r="G272">
        <v>1</v>
      </c>
      <c r="H272">
        <v>18</v>
      </c>
      <c r="I272">
        <v>19</v>
      </c>
      <c r="J272">
        <v>6</v>
      </c>
      <c r="K272">
        <f t="shared" si="8"/>
        <v>1</v>
      </c>
      <c r="N272">
        <f t="shared" si="9"/>
        <v>12</v>
      </c>
    </row>
    <row r="273" spans="1:14">
      <c r="A273" s="1">
        <v>40555.291666666664</v>
      </c>
      <c r="B273">
        <v>4</v>
      </c>
      <c r="C273">
        <v>3</v>
      </c>
      <c r="D273">
        <v>10.39</v>
      </c>
      <c r="E273">
        <v>54.33</v>
      </c>
      <c r="F273">
        <v>48.08</v>
      </c>
      <c r="G273">
        <v>44</v>
      </c>
      <c r="H273">
        <v>90</v>
      </c>
      <c r="I273">
        <v>134</v>
      </c>
      <c r="J273">
        <v>7</v>
      </c>
      <c r="K273">
        <f t="shared" si="8"/>
        <v>1</v>
      </c>
      <c r="N273">
        <f t="shared" si="9"/>
        <v>12</v>
      </c>
    </row>
    <row r="274" spans="1:14">
      <c r="A274" s="1">
        <v>40555.333333333336</v>
      </c>
      <c r="B274">
        <v>4</v>
      </c>
      <c r="C274">
        <v>2</v>
      </c>
      <c r="D274">
        <v>24.88</v>
      </c>
      <c r="E274">
        <v>78.209999999999994</v>
      </c>
      <c r="F274">
        <v>31.86</v>
      </c>
      <c r="G274">
        <v>18</v>
      </c>
      <c r="H274">
        <v>71</v>
      </c>
      <c r="I274">
        <v>89</v>
      </c>
      <c r="J274">
        <v>8</v>
      </c>
      <c r="K274">
        <f t="shared" si="8"/>
        <v>1</v>
      </c>
      <c r="N274">
        <f t="shared" si="9"/>
        <v>12</v>
      </c>
    </row>
    <row r="275" spans="1:14">
      <c r="A275" s="1">
        <v>40555.375</v>
      </c>
      <c r="B275">
        <v>4</v>
      </c>
      <c r="C275">
        <v>4</v>
      </c>
      <c r="D275">
        <v>25.16</v>
      </c>
      <c r="E275">
        <v>31.5</v>
      </c>
      <c r="F275">
        <v>22</v>
      </c>
      <c r="G275">
        <v>23</v>
      </c>
      <c r="H275">
        <v>145</v>
      </c>
      <c r="I275">
        <v>168</v>
      </c>
      <c r="J275">
        <v>9</v>
      </c>
      <c r="K275">
        <f t="shared" si="8"/>
        <v>1</v>
      </c>
      <c r="N275">
        <f t="shared" si="9"/>
        <v>12</v>
      </c>
    </row>
    <row r="276" spans="1:14">
      <c r="A276" s="1">
        <v>40555.416666666664</v>
      </c>
      <c r="B276">
        <v>1</v>
      </c>
      <c r="C276">
        <v>3</v>
      </c>
      <c r="D276">
        <v>12.57</v>
      </c>
      <c r="E276">
        <v>33.01</v>
      </c>
      <c r="F276">
        <v>35.82</v>
      </c>
      <c r="G276">
        <v>15</v>
      </c>
      <c r="H276">
        <v>9</v>
      </c>
      <c r="I276">
        <v>24</v>
      </c>
      <c r="J276">
        <v>10</v>
      </c>
      <c r="K276">
        <f t="shared" si="8"/>
        <v>1</v>
      </c>
      <c r="N276">
        <f t="shared" si="9"/>
        <v>12</v>
      </c>
    </row>
    <row r="277" spans="1:14">
      <c r="A277" s="1">
        <v>40555.458333333336</v>
      </c>
      <c r="B277">
        <v>4</v>
      </c>
      <c r="C277">
        <v>3</v>
      </c>
      <c r="D277">
        <v>14.74</v>
      </c>
      <c r="E277">
        <v>33.03</v>
      </c>
      <c r="F277">
        <v>41.23</v>
      </c>
      <c r="G277">
        <v>39</v>
      </c>
      <c r="H277">
        <v>49</v>
      </c>
      <c r="I277">
        <v>88</v>
      </c>
      <c r="J277">
        <v>11</v>
      </c>
      <c r="K277">
        <f t="shared" si="8"/>
        <v>1</v>
      </c>
      <c r="N277">
        <f t="shared" si="9"/>
        <v>12</v>
      </c>
    </row>
    <row r="278" spans="1:14">
      <c r="A278" s="1">
        <v>40555.5</v>
      </c>
      <c r="B278">
        <v>1</v>
      </c>
      <c r="C278">
        <v>3</v>
      </c>
      <c r="D278">
        <v>30.04</v>
      </c>
      <c r="E278">
        <v>91.27</v>
      </c>
      <c r="F278">
        <v>29.53</v>
      </c>
      <c r="G278">
        <v>1</v>
      </c>
      <c r="H278">
        <v>48</v>
      </c>
      <c r="I278">
        <v>49</v>
      </c>
      <c r="J278">
        <v>12</v>
      </c>
      <c r="K278">
        <f t="shared" si="8"/>
        <v>1</v>
      </c>
      <c r="N278">
        <f t="shared" si="9"/>
        <v>12</v>
      </c>
    </row>
    <row r="279" spans="1:14">
      <c r="A279" s="1">
        <v>40555.541666666664</v>
      </c>
      <c r="B279">
        <v>2</v>
      </c>
      <c r="C279">
        <v>2</v>
      </c>
      <c r="D279">
        <v>27.85</v>
      </c>
      <c r="E279">
        <v>26.08</v>
      </c>
      <c r="F279">
        <v>43.59</v>
      </c>
      <c r="G279">
        <v>31</v>
      </c>
      <c r="H279">
        <v>168</v>
      </c>
      <c r="I279">
        <v>199</v>
      </c>
      <c r="J279">
        <v>13</v>
      </c>
      <c r="K279">
        <f t="shared" si="8"/>
        <v>1</v>
      </c>
      <c r="N279">
        <f t="shared" si="9"/>
        <v>12</v>
      </c>
    </row>
    <row r="280" spans="1:14">
      <c r="A280" s="1">
        <v>40555.583333333336</v>
      </c>
      <c r="B280">
        <v>1</v>
      </c>
      <c r="C280">
        <v>2</v>
      </c>
      <c r="D280">
        <v>14.87</v>
      </c>
      <c r="E280">
        <v>84.12</v>
      </c>
      <c r="F280">
        <v>25.73</v>
      </c>
      <c r="G280">
        <v>0</v>
      </c>
      <c r="H280">
        <v>98</v>
      </c>
      <c r="I280">
        <v>98</v>
      </c>
      <c r="J280">
        <v>14</v>
      </c>
      <c r="K280">
        <f t="shared" si="8"/>
        <v>1</v>
      </c>
      <c r="N280">
        <f t="shared" si="9"/>
        <v>12</v>
      </c>
    </row>
    <row r="281" spans="1:14">
      <c r="A281" s="1">
        <v>40555.625</v>
      </c>
      <c r="B281">
        <v>2</v>
      </c>
      <c r="C281">
        <v>2</v>
      </c>
      <c r="D281">
        <v>21.02</v>
      </c>
      <c r="E281">
        <v>38.69</v>
      </c>
      <c r="F281">
        <v>41.5</v>
      </c>
      <c r="G281">
        <v>48</v>
      </c>
      <c r="H281">
        <v>142</v>
      </c>
      <c r="I281">
        <v>190</v>
      </c>
      <c r="J281">
        <v>15</v>
      </c>
      <c r="K281">
        <f t="shared" si="8"/>
        <v>1</v>
      </c>
      <c r="N281">
        <f t="shared" si="9"/>
        <v>12</v>
      </c>
    </row>
    <row r="282" spans="1:14">
      <c r="A282" s="1">
        <v>40555.666666666664</v>
      </c>
      <c r="B282">
        <v>4</v>
      </c>
      <c r="C282">
        <v>4</v>
      </c>
      <c r="D282">
        <v>6.85</v>
      </c>
      <c r="E282">
        <v>57.47</v>
      </c>
      <c r="F282">
        <v>47.6</v>
      </c>
      <c r="G282">
        <v>17</v>
      </c>
      <c r="H282">
        <v>119</v>
      </c>
      <c r="I282">
        <v>136</v>
      </c>
      <c r="J282">
        <v>16</v>
      </c>
      <c r="K282">
        <f t="shared" si="8"/>
        <v>1</v>
      </c>
      <c r="N282">
        <f t="shared" si="9"/>
        <v>12</v>
      </c>
    </row>
    <row r="283" spans="1:14">
      <c r="A283" s="1">
        <v>40555.708333333336</v>
      </c>
      <c r="B283">
        <v>4</v>
      </c>
      <c r="C283">
        <v>1</v>
      </c>
      <c r="D283">
        <v>11.26</v>
      </c>
      <c r="E283">
        <v>93.28</v>
      </c>
      <c r="F283">
        <v>25.06</v>
      </c>
      <c r="G283">
        <v>38</v>
      </c>
      <c r="H283">
        <v>22</v>
      </c>
      <c r="I283">
        <v>60</v>
      </c>
      <c r="J283">
        <v>17</v>
      </c>
      <c r="K283">
        <f t="shared" si="8"/>
        <v>1</v>
      </c>
      <c r="N283">
        <f t="shared" si="9"/>
        <v>12</v>
      </c>
    </row>
    <row r="284" spans="1:14">
      <c r="A284" s="1">
        <v>40555.75</v>
      </c>
      <c r="B284">
        <v>2</v>
      </c>
      <c r="C284">
        <v>4</v>
      </c>
      <c r="D284">
        <v>19.57</v>
      </c>
      <c r="E284">
        <v>66.87</v>
      </c>
      <c r="F284">
        <v>30.25</v>
      </c>
      <c r="G284">
        <v>31</v>
      </c>
      <c r="H284">
        <v>75</v>
      </c>
      <c r="I284">
        <v>106</v>
      </c>
      <c r="J284">
        <v>18</v>
      </c>
      <c r="K284">
        <f t="shared" si="8"/>
        <v>1</v>
      </c>
      <c r="N284">
        <f t="shared" si="9"/>
        <v>12</v>
      </c>
    </row>
    <row r="285" spans="1:14">
      <c r="A285" s="1">
        <v>40555.791666666664</v>
      </c>
      <c r="B285">
        <v>3</v>
      </c>
      <c r="C285">
        <v>2</v>
      </c>
      <c r="D285">
        <v>7.58</v>
      </c>
      <c r="E285">
        <v>36.81</v>
      </c>
      <c r="F285">
        <v>30.47</v>
      </c>
      <c r="G285">
        <v>8</v>
      </c>
      <c r="H285">
        <v>112</v>
      </c>
      <c r="I285">
        <v>120</v>
      </c>
      <c r="J285">
        <v>19</v>
      </c>
      <c r="K285">
        <f t="shared" si="8"/>
        <v>1</v>
      </c>
      <c r="N285">
        <f t="shared" si="9"/>
        <v>12</v>
      </c>
    </row>
    <row r="286" spans="1:14">
      <c r="A286" s="1">
        <v>40555.833333333336</v>
      </c>
      <c r="B286">
        <v>2</v>
      </c>
      <c r="C286">
        <v>1</v>
      </c>
      <c r="D286">
        <v>30.3</v>
      </c>
      <c r="E286">
        <v>42.73</v>
      </c>
      <c r="F286">
        <v>39.07</v>
      </c>
      <c r="G286">
        <v>2</v>
      </c>
      <c r="H286">
        <v>26</v>
      </c>
      <c r="I286">
        <v>28</v>
      </c>
      <c r="J286">
        <v>20</v>
      </c>
      <c r="K286">
        <f t="shared" si="8"/>
        <v>1</v>
      </c>
      <c r="N286">
        <f t="shared" si="9"/>
        <v>12</v>
      </c>
    </row>
    <row r="287" spans="1:14">
      <c r="A287" s="1">
        <v>40555.875</v>
      </c>
      <c r="B287">
        <v>3</v>
      </c>
      <c r="C287">
        <v>1</v>
      </c>
      <c r="D287">
        <v>26.54</v>
      </c>
      <c r="E287">
        <v>93.64</v>
      </c>
      <c r="F287">
        <v>41.15</v>
      </c>
      <c r="G287">
        <v>23</v>
      </c>
      <c r="H287">
        <v>5</v>
      </c>
      <c r="I287">
        <v>28</v>
      </c>
      <c r="J287">
        <v>21</v>
      </c>
      <c r="K287">
        <f t="shared" si="8"/>
        <v>1</v>
      </c>
      <c r="N287">
        <f t="shared" si="9"/>
        <v>12</v>
      </c>
    </row>
    <row r="288" spans="1:14">
      <c r="A288" s="1">
        <v>40555.916666666664</v>
      </c>
      <c r="B288">
        <v>1</v>
      </c>
      <c r="C288">
        <v>2</v>
      </c>
      <c r="D288">
        <v>33.31</v>
      </c>
      <c r="E288">
        <v>54.17</v>
      </c>
      <c r="F288">
        <v>1.36</v>
      </c>
      <c r="G288">
        <v>10</v>
      </c>
      <c r="H288">
        <v>23</v>
      </c>
      <c r="I288">
        <v>33</v>
      </c>
      <c r="J288">
        <v>22</v>
      </c>
      <c r="K288">
        <f t="shared" si="8"/>
        <v>1</v>
      </c>
      <c r="N288">
        <f t="shared" si="9"/>
        <v>12</v>
      </c>
    </row>
    <row r="289" spans="1:14">
      <c r="A289" s="1">
        <v>40555.958333333336</v>
      </c>
      <c r="B289">
        <v>1</v>
      </c>
      <c r="C289">
        <v>2</v>
      </c>
      <c r="D289">
        <v>25.8</v>
      </c>
      <c r="E289">
        <v>66.959999999999994</v>
      </c>
      <c r="F289">
        <v>36.67</v>
      </c>
      <c r="G289">
        <v>27</v>
      </c>
      <c r="H289">
        <v>85</v>
      </c>
      <c r="I289">
        <v>112</v>
      </c>
      <c r="J289">
        <v>23</v>
      </c>
      <c r="K289">
        <f t="shared" si="8"/>
        <v>1</v>
      </c>
      <c r="N289">
        <f t="shared" si="9"/>
        <v>12</v>
      </c>
    </row>
    <row r="290" spans="1:14">
      <c r="A290" s="1">
        <v>40556</v>
      </c>
      <c r="B290">
        <v>1</v>
      </c>
      <c r="C290">
        <v>4</v>
      </c>
      <c r="D290">
        <v>33.21</v>
      </c>
      <c r="E290">
        <v>56.79</v>
      </c>
      <c r="F290">
        <v>39.19</v>
      </c>
      <c r="G290">
        <v>15</v>
      </c>
      <c r="H290">
        <v>136</v>
      </c>
      <c r="I290">
        <v>151</v>
      </c>
      <c r="J290">
        <v>0</v>
      </c>
      <c r="K290">
        <f t="shared" si="8"/>
        <v>1</v>
      </c>
      <c r="N290">
        <f t="shared" si="9"/>
        <v>13</v>
      </c>
    </row>
    <row r="291" spans="1:14">
      <c r="A291" s="1">
        <v>40556.041666666664</v>
      </c>
      <c r="B291">
        <v>4</v>
      </c>
      <c r="C291">
        <v>2</v>
      </c>
      <c r="D291">
        <v>21.64</v>
      </c>
      <c r="E291">
        <v>50.28</v>
      </c>
      <c r="F291">
        <v>35.020000000000003</v>
      </c>
      <c r="G291">
        <v>28</v>
      </c>
      <c r="H291">
        <v>189</v>
      </c>
      <c r="I291">
        <v>217</v>
      </c>
      <c r="J291">
        <v>1</v>
      </c>
      <c r="K291">
        <f t="shared" si="8"/>
        <v>1</v>
      </c>
      <c r="N291">
        <f t="shared" si="9"/>
        <v>13</v>
      </c>
    </row>
    <row r="292" spans="1:14">
      <c r="A292" s="1">
        <v>40556.083333333336</v>
      </c>
      <c r="B292">
        <v>1</v>
      </c>
      <c r="C292">
        <v>1</v>
      </c>
      <c r="D292">
        <v>23.01</v>
      </c>
      <c r="E292">
        <v>37.86</v>
      </c>
      <c r="F292">
        <v>35.68</v>
      </c>
      <c r="G292">
        <v>40</v>
      </c>
      <c r="H292">
        <v>66</v>
      </c>
      <c r="I292">
        <v>106</v>
      </c>
      <c r="J292">
        <v>2</v>
      </c>
      <c r="K292">
        <f t="shared" si="8"/>
        <v>1</v>
      </c>
      <c r="N292">
        <f t="shared" si="9"/>
        <v>13</v>
      </c>
    </row>
    <row r="293" spans="1:14">
      <c r="A293" s="1">
        <v>40556.125</v>
      </c>
      <c r="B293">
        <v>3</v>
      </c>
      <c r="C293">
        <v>3</v>
      </c>
      <c r="D293">
        <v>34.31</v>
      </c>
      <c r="E293">
        <v>74.900000000000006</v>
      </c>
      <c r="F293">
        <v>2.0699999999999998</v>
      </c>
      <c r="G293">
        <v>11</v>
      </c>
      <c r="H293">
        <v>69</v>
      </c>
      <c r="I293">
        <v>80</v>
      </c>
      <c r="J293">
        <v>3</v>
      </c>
      <c r="K293">
        <f t="shared" si="8"/>
        <v>1</v>
      </c>
      <c r="N293">
        <f t="shared" si="9"/>
        <v>13</v>
      </c>
    </row>
    <row r="294" spans="1:14">
      <c r="A294" s="1">
        <v>40556.166666666664</v>
      </c>
      <c r="B294">
        <v>1</v>
      </c>
      <c r="C294">
        <v>2</v>
      </c>
      <c r="D294">
        <v>24.26</v>
      </c>
      <c r="E294">
        <v>77.459999999999994</v>
      </c>
      <c r="F294">
        <v>22.1</v>
      </c>
      <c r="G294">
        <v>45</v>
      </c>
      <c r="H294">
        <v>77</v>
      </c>
      <c r="I294">
        <v>122</v>
      </c>
      <c r="J294">
        <v>4</v>
      </c>
      <c r="K294">
        <f t="shared" si="8"/>
        <v>1</v>
      </c>
      <c r="N294">
        <f t="shared" si="9"/>
        <v>13</v>
      </c>
    </row>
    <row r="295" spans="1:14">
      <c r="A295" s="1">
        <v>40556.208333333336</v>
      </c>
      <c r="B295">
        <v>2</v>
      </c>
      <c r="C295">
        <v>2</v>
      </c>
      <c r="D295">
        <v>5.92</v>
      </c>
      <c r="E295">
        <v>41.99</v>
      </c>
      <c r="F295">
        <v>40.909999999999997</v>
      </c>
      <c r="G295">
        <v>3</v>
      </c>
      <c r="H295">
        <v>41</v>
      </c>
      <c r="I295">
        <v>44</v>
      </c>
      <c r="J295">
        <v>5</v>
      </c>
      <c r="K295">
        <f t="shared" si="8"/>
        <v>1</v>
      </c>
      <c r="N295">
        <f t="shared" si="9"/>
        <v>13</v>
      </c>
    </row>
    <row r="296" spans="1:14">
      <c r="A296" s="1">
        <v>40556.25</v>
      </c>
      <c r="B296">
        <v>2</v>
      </c>
      <c r="C296">
        <v>4</v>
      </c>
      <c r="D296">
        <v>26.71</v>
      </c>
      <c r="E296">
        <v>83.12</v>
      </c>
      <c r="F296">
        <v>46.7</v>
      </c>
      <c r="G296">
        <v>25</v>
      </c>
      <c r="H296">
        <v>59</v>
      </c>
      <c r="I296">
        <v>84</v>
      </c>
      <c r="J296">
        <v>6</v>
      </c>
      <c r="K296">
        <f t="shared" si="8"/>
        <v>1</v>
      </c>
      <c r="N296">
        <f t="shared" si="9"/>
        <v>13</v>
      </c>
    </row>
    <row r="297" spans="1:14">
      <c r="A297" s="1">
        <v>40556.291666666664</v>
      </c>
      <c r="B297">
        <v>4</v>
      </c>
      <c r="C297">
        <v>4</v>
      </c>
      <c r="D297">
        <v>32.159999999999997</v>
      </c>
      <c r="E297">
        <v>88.36</v>
      </c>
      <c r="F297">
        <v>11.47</v>
      </c>
      <c r="G297">
        <v>3</v>
      </c>
      <c r="H297">
        <v>82</v>
      </c>
      <c r="I297">
        <v>85</v>
      </c>
      <c r="J297">
        <v>7</v>
      </c>
      <c r="K297">
        <f t="shared" si="8"/>
        <v>1</v>
      </c>
      <c r="N297">
        <f t="shared" si="9"/>
        <v>13</v>
      </c>
    </row>
    <row r="298" spans="1:14">
      <c r="A298" s="1">
        <v>40556.333333333336</v>
      </c>
      <c r="B298">
        <v>2</v>
      </c>
      <c r="C298">
        <v>2</v>
      </c>
      <c r="D298">
        <v>28.87</v>
      </c>
      <c r="E298">
        <v>93.65</v>
      </c>
      <c r="F298">
        <v>28.96</v>
      </c>
      <c r="G298">
        <v>10</v>
      </c>
      <c r="H298">
        <v>175</v>
      </c>
      <c r="I298">
        <v>185</v>
      </c>
      <c r="J298">
        <v>8</v>
      </c>
      <c r="K298">
        <f t="shared" si="8"/>
        <v>1</v>
      </c>
      <c r="N298">
        <f t="shared" si="9"/>
        <v>13</v>
      </c>
    </row>
    <row r="299" spans="1:14">
      <c r="A299" s="1">
        <v>40556.375</v>
      </c>
      <c r="B299">
        <v>3</v>
      </c>
      <c r="C299">
        <v>1</v>
      </c>
      <c r="D299">
        <v>22.51</v>
      </c>
      <c r="E299">
        <v>32.9</v>
      </c>
      <c r="F299">
        <v>40.22</v>
      </c>
      <c r="G299">
        <v>1</v>
      </c>
      <c r="H299">
        <v>183</v>
      </c>
      <c r="I299">
        <v>184</v>
      </c>
      <c r="J299">
        <v>9</v>
      </c>
      <c r="K299">
        <f t="shared" si="8"/>
        <v>1</v>
      </c>
      <c r="N299">
        <f t="shared" si="9"/>
        <v>13</v>
      </c>
    </row>
    <row r="300" spans="1:14">
      <c r="A300" s="1">
        <v>40556.416666666664</v>
      </c>
      <c r="B300">
        <v>1</v>
      </c>
      <c r="C300">
        <v>1</v>
      </c>
      <c r="D300">
        <v>25.14</v>
      </c>
      <c r="E300">
        <v>44.31</v>
      </c>
      <c r="F300">
        <v>37.619999999999997</v>
      </c>
      <c r="G300">
        <v>30</v>
      </c>
      <c r="H300">
        <v>86</v>
      </c>
      <c r="I300">
        <v>116</v>
      </c>
      <c r="J300">
        <v>10</v>
      </c>
      <c r="K300">
        <f t="shared" si="8"/>
        <v>1</v>
      </c>
      <c r="N300">
        <f t="shared" si="9"/>
        <v>13</v>
      </c>
    </row>
    <row r="301" spans="1:14">
      <c r="A301" s="1">
        <v>40556.458333333336</v>
      </c>
      <c r="B301">
        <v>4</v>
      </c>
      <c r="C301">
        <v>3</v>
      </c>
      <c r="D301">
        <v>34.71</v>
      </c>
      <c r="E301">
        <v>88.83</v>
      </c>
      <c r="F301">
        <v>30.94</v>
      </c>
      <c r="G301">
        <v>49</v>
      </c>
      <c r="H301">
        <v>132</v>
      </c>
      <c r="I301">
        <v>181</v>
      </c>
      <c r="J301">
        <v>11</v>
      </c>
      <c r="K301">
        <f t="shared" si="8"/>
        <v>1</v>
      </c>
      <c r="N301">
        <f t="shared" si="9"/>
        <v>13</v>
      </c>
    </row>
    <row r="302" spans="1:14">
      <c r="A302" s="1">
        <v>40556.5</v>
      </c>
      <c r="B302">
        <v>1</v>
      </c>
      <c r="C302">
        <v>2</v>
      </c>
      <c r="D302">
        <v>7.72</v>
      </c>
      <c r="E302">
        <v>35.880000000000003</v>
      </c>
      <c r="F302">
        <v>0.93</v>
      </c>
      <c r="G302">
        <v>2</v>
      </c>
      <c r="H302">
        <v>107</v>
      </c>
      <c r="I302">
        <v>109</v>
      </c>
      <c r="J302">
        <v>12</v>
      </c>
      <c r="K302">
        <f t="shared" si="8"/>
        <v>1</v>
      </c>
      <c r="N302">
        <f t="shared" si="9"/>
        <v>13</v>
      </c>
    </row>
    <row r="303" spans="1:14">
      <c r="A303" s="1">
        <v>40556.541666666664</v>
      </c>
      <c r="B303">
        <v>1</v>
      </c>
      <c r="C303">
        <v>4</v>
      </c>
      <c r="D303">
        <v>25.02</v>
      </c>
      <c r="E303">
        <v>20.28</v>
      </c>
      <c r="F303">
        <v>36.19</v>
      </c>
      <c r="G303">
        <v>24</v>
      </c>
      <c r="H303">
        <v>181</v>
      </c>
      <c r="I303">
        <v>205</v>
      </c>
      <c r="J303">
        <v>13</v>
      </c>
      <c r="K303">
        <f t="shared" si="8"/>
        <v>1</v>
      </c>
      <c r="N303">
        <f t="shared" si="9"/>
        <v>13</v>
      </c>
    </row>
    <row r="304" spans="1:14">
      <c r="A304" s="1">
        <v>40556.583333333336</v>
      </c>
      <c r="B304">
        <v>3</v>
      </c>
      <c r="C304">
        <v>1</v>
      </c>
      <c r="D304">
        <v>13.5</v>
      </c>
      <c r="E304">
        <v>89.67</v>
      </c>
      <c r="F304">
        <v>38.659999999999997</v>
      </c>
      <c r="G304">
        <v>33</v>
      </c>
      <c r="H304">
        <v>165</v>
      </c>
      <c r="I304">
        <v>198</v>
      </c>
      <c r="J304">
        <v>14</v>
      </c>
      <c r="K304">
        <f t="shared" si="8"/>
        <v>1</v>
      </c>
      <c r="N304">
        <f t="shared" si="9"/>
        <v>13</v>
      </c>
    </row>
    <row r="305" spans="1:14">
      <c r="A305" s="1">
        <v>40556.625</v>
      </c>
      <c r="B305">
        <v>2</v>
      </c>
      <c r="C305">
        <v>3</v>
      </c>
      <c r="D305">
        <v>24.2</v>
      </c>
      <c r="E305">
        <v>46.12</v>
      </c>
      <c r="F305">
        <v>36.14</v>
      </c>
      <c r="G305">
        <v>0</v>
      </c>
      <c r="H305">
        <v>146</v>
      </c>
      <c r="I305">
        <v>146</v>
      </c>
      <c r="J305">
        <v>15</v>
      </c>
      <c r="K305">
        <f t="shared" si="8"/>
        <v>1</v>
      </c>
      <c r="N305">
        <f t="shared" si="9"/>
        <v>13</v>
      </c>
    </row>
    <row r="306" spans="1:14">
      <c r="A306" s="1">
        <v>40556.666666666664</v>
      </c>
      <c r="B306">
        <v>2</v>
      </c>
      <c r="C306">
        <v>2</v>
      </c>
      <c r="D306">
        <v>23.23</v>
      </c>
      <c r="E306">
        <v>53.16</v>
      </c>
      <c r="F306">
        <v>38.29</v>
      </c>
      <c r="G306">
        <v>4</v>
      </c>
      <c r="H306">
        <v>196</v>
      </c>
      <c r="I306">
        <v>200</v>
      </c>
      <c r="J306">
        <v>16</v>
      </c>
      <c r="K306">
        <f t="shared" si="8"/>
        <v>1</v>
      </c>
      <c r="N306">
        <f t="shared" si="9"/>
        <v>13</v>
      </c>
    </row>
    <row r="307" spans="1:14">
      <c r="A307" s="1">
        <v>40556.708333333336</v>
      </c>
      <c r="B307">
        <v>1</v>
      </c>
      <c r="C307">
        <v>1</v>
      </c>
      <c r="D307">
        <v>9.6</v>
      </c>
      <c r="E307">
        <v>55.71</v>
      </c>
      <c r="F307">
        <v>21.55</v>
      </c>
      <c r="G307">
        <v>38</v>
      </c>
      <c r="H307">
        <v>70</v>
      </c>
      <c r="I307">
        <v>108</v>
      </c>
      <c r="J307">
        <v>17</v>
      </c>
      <c r="K307">
        <f t="shared" si="8"/>
        <v>1</v>
      </c>
      <c r="N307">
        <f t="shared" si="9"/>
        <v>13</v>
      </c>
    </row>
    <row r="308" spans="1:14">
      <c r="A308" s="1">
        <v>40556.75</v>
      </c>
      <c r="B308">
        <v>4</v>
      </c>
      <c r="C308">
        <v>2</v>
      </c>
      <c r="D308">
        <v>11.2</v>
      </c>
      <c r="E308">
        <v>87.86</v>
      </c>
      <c r="F308">
        <v>49.69</v>
      </c>
      <c r="G308">
        <v>30</v>
      </c>
      <c r="H308">
        <v>23</v>
      </c>
      <c r="I308">
        <v>53</v>
      </c>
      <c r="J308">
        <v>18</v>
      </c>
      <c r="K308">
        <f t="shared" si="8"/>
        <v>1</v>
      </c>
      <c r="N308">
        <f t="shared" si="9"/>
        <v>13</v>
      </c>
    </row>
    <row r="309" spans="1:14">
      <c r="A309" s="1">
        <v>40556.791666666664</v>
      </c>
      <c r="B309">
        <v>2</v>
      </c>
      <c r="C309">
        <v>2</v>
      </c>
      <c r="D309">
        <v>23.65</v>
      </c>
      <c r="E309">
        <v>47.03</v>
      </c>
      <c r="F309">
        <v>38.54</v>
      </c>
      <c r="G309">
        <v>35</v>
      </c>
      <c r="H309">
        <v>104</v>
      </c>
      <c r="I309">
        <v>139</v>
      </c>
      <c r="J309">
        <v>19</v>
      </c>
      <c r="K309">
        <f t="shared" si="8"/>
        <v>1</v>
      </c>
      <c r="N309">
        <f t="shared" si="9"/>
        <v>13</v>
      </c>
    </row>
    <row r="310" spans="1:14">
      <c r="A310" s="1">
        <v>40556.833333333336</v>
      </c>
      <c r="B310">
        <v>4</v>
      </c>
      <c r="C310">
        <v>1</v>
      </c>
      <c r="D310">
        <v>8.85</v>
      </c>
      <c r="E310">
        <v>91.38</v>
      </c>
      <c r="F310">
        <v>28.93</v>
      </c>
      <c r="G310">
        <v>2</v>
      </c>
      <c r="H310">
        <v>79</v>
      </c>
      <c r="I310">
        <v>81</v>
      </c>
      <c r="J310">
        <v>20</v>
      </c>
      <c r="K310">
        <f t="shared" si="8"/>
        <v>1</v>
      </c>
      <c r="N310">
        <f t="shared" si="9"/>
        <v>13</v>
      </c>
    </row>
    <row r="311" spans="1:14">
      <c r="A311" s="1">
        <v>40556.875</v>
      </c>
      <c r="B311">
        <v>2</v>
      </c>
      <c r="C311">
        <v>1</v>
      </c>
      <c r="D311">
        <v>12.96</v>
      </c>
      <c r="E311">
        <v>69.36</v>
      </c>
      <c r="F311">
        <v>46.71</v>
      </c>
      <c r="G311">
        <v>37</v>
      </c>
      <c r="H311">
        <v>137</v>
      </c>
      <c r="I311">
        <v>174</v>
      </c>
      <c r="J311">
        <v>21</v>
      </c>
      <c r="K311">
        <f t="shared" si="8"/>
        <v>1</v>
      </c>
      <c r="N311">
        <f t="shared" si="9"/>
        <v>13</v>
      </c>
    </row>
    <row r="312" spans="1:14">
      <c r="A312" s="1">
        <v>40556.916666666664</v>
      </c>
      <c r="B312">
        <v>4</v>
      </c>
      <c r="C312">
        <v>1</v>
      </c>
      <c r="D312">
        <v>30.06</v>
      </c>
      <c r="E312">
        <v>62.18</v>
      </c>
      <c r="F312">
        <v>45.41</v>
      </c>
      <c r="G312">
        <v>11</v>
      </c>
      <c r="H312">
        <v>148</v>
      </c>
      <c r="I312">
        <v>159</v>
      </c>
      <c r="J312">
        <v>22</v>
      </c>
      <c r="K312">
        <f t="shared" si="8"/>
        <v>1</v>
      </c>
      <c r="N312">
        <f t="shared" si="9"/>
        <v>13</v>
      </c>
    </row>
    <row r="313" spans="1:14">
      <c r="A313" s="1">
        <v>40556.958333333336</v>
      </c>
      <c r="B313">
        <v>3</v>
      </c>
      <c r="C313">
        <v>2</v>
      </c>
      <c r="D313">
        <v>14.81</v>
      </c>
      <c r="E313">
        <v>46.05</v>
      </c>
      <c r="F313">
        <v>40.729999999999997</v>
      </c>
      <c r="G313">
        <v>15</v>
      </c>
      <c r="H313">
        <v>142</v>
      </c>
      <c r="I313">
        <v>157</v>
      </c>
      <c r="J313">
        <v>23</v>
      </c>
      <c r="K313">
        <f t="shared" si="8"/>
        <v>1</v>
      </c>
      <c r="N313">
        <f t="shared" si="9"/>
        <v>13</v>
      </c>
    </row>
    <row r="314" spans="1:14">
      <c r="A314" s="1">
        <v>40557</v>
      </c>
      <c r="B314">
        <v>4</v>
      </c>
      <c r="C314">
        <v>2</v>
      </c>
      <c r="D314">
        <v>19.64</v>
      </c>
      <c r="E314">
        <v>39.5</v>
      </c>
      <c r="F314">
        <v>28.18</v>
      </c>
      <c r="G314">
        <v>7</v>
      </c>
      <c r="H314">
        <v>63</v>
      </c>
      <c r="I314">
        <v>70</v>
      </c>
      <c r="J314">
        <v>0</v>
      </c>
      <c r="K314">
        <f t="shared" si="8"/>
        <v>1</v>
      </c>
      <c r="N314">
        <f t="shared" si="9"/>
        <v>14</v>
      </c>
    </row>
    <row r="315" spans="1:14">
      <c r="A315" s="1">
        <v>40557.041666666664</v>
      </c>
      <c r="B315">
        <v>3</v>
      </c>
      <c r="C315">
        <v>3</v>
      </c>
      <c r="D315">
        <v>33.229999999999997</v>
      </c>
      <c r="E315">
        <v>69.92</v>
      </c>
      <c r="F315">
        <v>26.36</v>
      </c>
      <c r="G315">
        <v>10</v>
      </c>
      <c r="H315">
        <v>140</v>
      </c>
      <c r="I315">
        <v>150</v>
      </c>
      <c r="J315">
        <v>1</v>
      </c>
      <c r="K315">
        <f t="shared" si="8"/>
        <v>1</v>
      </c>
      <c r="N315">
        <f t="shared" si="9"/>
        <v>14</v>
      </c>
    </row>
    <row r="316" spans="1:14">
      <c r="A316" s="1">
        <v>40557.083333333336</v>
      </c>
      <c r="B316">
        <v>3</v>
      </c>
      <c r="C316">
        <v>4</v>
      </c>
      <c r="D316">
        <v>11.81</v>
      </c>
      <c r="E316">
        <v>55.75</v>
      </c>
      <c r="F316">
        <v>16.440000000000001</v>
      </c>
      <c r="G316">
        <v>44</v>
      </c>
      <c r="H316">
        <v>70</v>
      </c>
      <c r="I316">
        <v>114</v>
      </c>
      <c r="J316">
        <v>2</v>
      </c>
      <c r="K316">
        <f t="shared" si="8"/>
        <v>1</v>
      </c>
      <c r="N316">
        <f t="shared" si="9"/>
        <v>14</v>
      </c>
    </row>
    <row r="317" spans="1:14">
      <c r="A317" s="1">
        <v>40557.125</v>
      </c>
      <c r="B317">
        <v>4</v>
      </c>
      <c r="C317">
        <v>2</v>
      </c>
      <c r="D317">
        <v>16.690000000000001</v>
      </c>
      <c r="E317">
        <v>92.84</v>
      </c>
      <c r="F317">
        <v>12.54</v>
      </c>
      <c r="G317">
        <v>13</v>
      </c>
      <c r="H317">
        <v>167</v>
      </c>
      <c r="I317">
        <v>180</v>
      </c>
      <c r="J317">
        <v>3</v>
      </c>
      <c r="K317">
        <f t="shared" si="8"/>
        <v>1</v>
      </c>
      <c r="N317">
        <f t="shared" si="9"/>
        <v>14</v>
      </c>
    </row>
    <row r="318" spans="1:14">
      <c r="A318" s="1">
        <v>40557.166666666664</v>
      </c>
      <c r="B318">
        <v>3</v>
      </c>
      <c r="C318">
        <v>4</v>
      </c>
      <c r="D318">
        <v>23.19</v>
      </c>
      <c r="E318">
        <v>59.33</v>
      </c>
      <c r="F318">
        <v>25.62</v>
      </c>
      <c r="G318">
        <v>26</v>
      </c>
      <c r="H318">
        <v>135</v>
      </c>
      <c r="I318">
        <v>161</v>
      </c>
      <c r="J318">
        <v>4</v>
      </c>
      <c r="K318">
        <f t="shared" si="8"/>
        <v>1</v>
      </c>
      <c r="N318">
        <f t="shared" si="9"/>
        <v>14</v>
      </c>
    </row>
    <row r="319" spans="1:14">
      <c r="A319" s="1">
        <v>40557.208333333336</v>
      </c>
      <c r="B319">
        <v>1</v>
      </c>
      <c r="C319">
        <v>1</v>
      </c>
      <c r="D319">
        <v>27.66</v>
      </c>
      <c r="E319">
        <v>60.94</v>
      </c>
      <c r="F319">
        <v>28.89</v>
      </c>
      <c r="G319">
        <v>17</v>
      </c>
      <c r="H319">
        <v>104</v>
      </c>
      <c r="I319">
        <v>121</v>
      </c>
      <c r="J319">
        <v>5</v>
      </c>
      <c r="K319">
        <f t="shared" si="8"/>
        <v>1</v>
      </c>
      <c r="N319">
        <f t="shared" si="9"/>
        <v>14</v>
      </c>
    </row>
    <row r="320" spans="1:14">
      <c r="A320" s="1">
        <v>40557.25</v>
      </c>
      <c r="B320">
        <v>3</v>
      </c>
      <c r="C320">
        <v>2</v>
      </c>
      <c r="D320">
        <v>32.049999999999997</v>
      </c>
      <c r="E320">
        <v>53.34</v>
      </c>
      <c r="F320">
        <v>12.23</v>
      </c>
      <c r="G320">
        <v>7</v>
      </c>
      <c r="H320">
        <v>165</v>
      </c>
      <c r="I320">
        <v>172</v>
      </c>
      <c r="J320">
        <v>6</v>
      </c>
      <c r="K320">
        <f t="shared" si="8"/>
        <v>1</v>
      </c>
      <c r="N320">
        <f t="shared" si="9"/>
        <v>14</v>
      </c>
    </row>
    <row r="321" spans="1:14">
      <c r="A321" s="1">
        <v>40557.291666666664</v>
      </c>
      <c r="B321">
        <v>2</v>
      </c>
      <c r="C321">
        <v>3</v>
      </c>
      <c r="D321">
        <v>32.46</v>
      </c>
      <c r="E321">
        <v>83.14</v>
      </c>
      <c r="F321">
        <v>46.13</v>
      </c>
      <c r="G321">
        <v>32</v>
      </c>
      <c r="H321">
        <v>51</v>
      </c>
      <c r="I321">
        <v>83</v>
      </c>
      <c r="J321">
        <v>7</v>
      </c>
      <c r="K321">
        <f t="shared" si="8"/>
        <v>1</v>
      </c>
      <c r="N321">
        <f t="shared" si="9"/>
        <v>14</v>
      </c>
    </row>
    <row r="322" spans="1:14">
      <c r="A322" s="1">
        <v>40557.333333333336</v>
      </c>
      <c r="B322">
        <v>4</v>
      </c>
      <c r="C322">
        <v>3</v>
      </c>
      <c r="D322">
        <v>28.3</v>
      </c>
      <c r="E322">
        <v>53.99</v>
      </c>
      <c r="F322">
        <v>27.86</v>
      </c>
      <c r="G322">
        <v>3</v>
      </c>
      <c r="H322">
        <v>1</v>
      </c>
      <c r="I322">
        <v>4</v>
      </c>
      <c r="J322">
        <v>8</v>
      </c>
      <c r="K322">
        <f t="shared" si="8"/>
        <v>1</v>
      </c>
      <c r="N322">
        <f t="shared" si="9"/>
        <v>14</v>
      </c>
    </row>
    <row r="323" spans="1:14">
      <c r="A323" s="1">
        <v>40557.375</v>
      </c>
      <c r="B323">
        <v>1</v>
      </c>
      <c r="C323">
        <v>4</v>
      </c>
      <c r="D323">
        <v>11.85</v>
      </c>
      <c r="E323">
        <v>41.55</v>
      </c>
      <c r="F323">
        <v>26.33</v>
      </c>
      <c r="G323">
        <v>48</v>
      </c>
      <c r="H323">
        <v>149</v>
      </c>
      <c r="I323">
        <v>197</v>
      </c>
      <c r="J323">
        <v>9</v>
      </c>
      <c r="K323">
        <f t="shared" ref="K323:K386" si="10">MONTH(A323)</f>
        <v>1</v>
      </c>
      <c r="N323">
        <f t="shared" ref="N323:N386" si="11">DAY(A323)</f>
        <v>14</v>
      </c>
    </row>
    <row r="324" spans="1:14">
      <c r="A324" s="1">
        <v>40557.416666666664</v>
      </c>
      <c r="B324">
        <v>4</v>
      </c>
      <c r="C324">
        <v>1</v>
      </c>
      <c r="D324">
        <v>5.74</v>
      </c>
      <c r="E324">
        <v>88.96</v>
      </c>
      <c r="F324">
        <v>21.78</v>
      </c>
      <c r="G324">
        <v>29</v>
      </c>
      <c r="H324">
        <v>118</v>
      </c>
      <c r="I324">
        <v>147</v>
      </c>
      <c r="J324">
        <v>10</v>
      </c>
      <c r="K324">
        <f t="shared" si="10"/>
        <v>1</v>
      </c>
      <c r="N324">
        <f t="shared" si="11"/>
        <v>14</v>
      </c>
    </row>
    <row r="325" spans="1:14">
      <c r="A325" s="1">
        <v>40557.458333333336</v>
      </c>
      <c r="B325">
        <v>2</v>
      </c>
      <c r="C325">
        <v>4</v>
      </c>
      <c r="D325">
        <v>16.510000000000002</v>
      </c>
      <c r="E325">
        <v>67.75</v>
      </c>
      <c r="F325">
        <v>2.9</v>
      </c>
      <c r="G325">
        <v>19</v>
      </c>
      <c r="H325">
        <v>117</v>
      </c>
      <c r="I325">
        <v>136</v>
      </c>
      <c r="J325">
        <v>11</v>
      </c>
      <c r="K325">
        <f t="shared" si="10"/>
        <v>1</v>
      </c>
      <c r="N325">
        <f t="shared" si="11"/>
        <v>14</v>
      </c>
    </row>
    <row r="326" spans="1:14">
      <c r="A326" s="1">
        <v>40557.5</v>
      </c>
      <c r="B326">
        <v>2</v>
      </c>
      <c r="C326">
        <v>1</v>
      </c>
      <c r="D326">
        <v>9.25</v>
      </c>
      <c r="E326">
        <v>67.319999999999993</v>
      </c>
      <c r="F326">
        <v>44.12</v>
      </c>
      <c r="G326">
        <v>29</v>
      </c>
      <c r="H326">
        <v>3</v>
      </c>
      <c r="I326">
        <v>32</v>
      </c>
      <c r="J326">
        <v>12</v>
      </c>
      <c r="K326">
        <f t="shared" si="10"/>
        <v>1</v>
      </c>
      <c r="N326">
        <f t="shared" si="11"/>
        <v>14</v>
      </c>
    </row>
    <row r="327" spans="1:14">
      <c r="A327" s="1">
        <v>40557.541666666664</v>
      </c>
      <c r="B327">
        <v>2</v>
      </c>
      <c r="C327">
        <v>3</v>
      </c>
      <c r="D327">
        <v>26.31</v>
      </c>
      <c r="E327">
        <v>68.87</v>
      </c>
      <c r="F327">
        <v>15.85</v>
      </c>
      <c r="G327">
        <v>26</v>
      </c>
      <c r="H327">
        <v>51</v>
      </c>
      <c r="I327">
        <v>77</v>
      </c>
      <c r="J327">
        <v>13</v>
      </c>
      <c r="K327">
        <f t="shared" si="10"/>
        <v>1</v>
      </c>
      <c r="N327">
        <f t="shared" si="11"/>
        <v>14</v>
      </c>
    </row>
    <row r="328" spans="1:14">
      <c r="A328" s="1">
        <v>40557.583333333336</v>
      </c>
      <c r="B328">
        <v>3</v>
      </c>
      <c r="C328">
        <v>4</v>
      </c>
      <c r="D328">
        <v>24.83</v>
      </c>
      <c r="E328">
        <v>77.510000000000005</v>
      </c>
      <c r="F328">
        <v>32.119999999999997</v>
      </c>
      <c r="G328">
        <v>24</v>
      </c>
      <c r="H328">
        <v>110</v>
      </c>
      <c r="I328">
        <v>134</v>
      </c>
      <c r="J328">
        <v>14</v>
      </c>
      <c r="K328">
        <f t="shared" si="10"/>
        <v>1</v>
      </c>
      <c r="N328">
        <f t="shared" si="11"/>
        <v>14</v>
      </c>
    </row>
    <row r="329" spans="1:14">
      <c r="A329" s="1">
        <v>40557.625</v>
      </c>
      <c r="B329">
        <v>3</v>
      </c>
      <c r="C329">
        <v>3</v>
      </c>
      <c r="D329">
        <v>6.32</v>
      </c>
      <c r="E329">
        <v>45.05</v>
      </c>
      <c r="F329">
        <v>30.37</v>
      </c>
      <c r="G329">
        <v>5</v>
      </c>
      <c r="H329">
        <v>6</v>
      </c>
      <c r="I329">
        <v>11</v>
      </c>
      <c r="J329">
        <v>15</v>
      </c>
      <c r="K329">
        <f t="shared" si="10"/>
        <v>1</v>
      </c>
      <c r="N329">
        <f t="shared" si="11"/>
        <v>14</v>
      </c>
    </row>
    <row r="330" spans="1:14">
      <c r="A330" s="1">
        <v>40557.666666666664</v>
      </c>
      <c r="B330">
        <v>4</v>
      </c>
      <c r="C330">
        <v>3</v>
      </c>
      <c r="D330">
        <v>30.1</v>
      </c>
      <c r="E330">
        <v>22.71</v>
      </c>
      <c r="F330">
        <v>29.22</v>
      </c>
      <c r="G330">
        <v>4</v>
      </c>
      <c r="H330">
        <v>0</v>
      </c>
      <c r="I330">
        <v>4</v>
      </c>
      <c r="J330">
        <v>16</v>
      </c>
      <c r="K330">
        <f t="shared" si="10"/>
        <v>1</v>
      </c>
      <c r="N330">
        <f t="shared" si="11"/>
        <v>14</v>
      </c>
    </row>
    <row r="331" spans="1:14">
      <c r="A331" s="1">
        <v>40557.708333333336</v>
      </c>
      <c r="B331">
        <v>4</v>
      </c>
      <c r="C331">
        <v>1</v>
      </c>
      <c r="D331">
        <v>12.46</v>
      </c>
      <c r="E331">
        <v>84.85</v>
      </c>
      <c r="F331">
        <v>26.29</v>
      </c>
      <c r="G331">
        <v>13</v>
      </c>
      <c r="H331">
        <v>82</v>
      </c>
      <c r="I331">
        <v>95</v>
      </c>
      <c r="J331">
        <v>17</v>
      </c>
      <c r="K331">
        <f t="shared" si="10"/>
        <v>1</v>
      </c>
      <c r="N331">
        <f t="shared" si="11"/>
        <v>14</v>
      </c>
    </row>
    <row r="332" spans="1:14">
      <c r="A332" s="1">
        <v>40557.75</v>
      </c>
      <c r="B332">
        <v>1</v>
      </c>
      <c r="C332">
        <v>4</v>
      </c>
      <c r="D332">
        <v>17.97</v>
      </c>
      <c r="E332">
        <v>30.31</v>
      </c>
      <c r="F332">
        <v>9.07</v>
      </c>
      <c r="G332">
        <v>13</v>
      </c>
      <c r="H332">
        <v>185</v>
      </c>
      <c r="I332">
        <v>198</v>
      </c>
      <c r="J332">
        <v>18</v>
      </c>
      <c r="K332">
        <f t="shared" si="10"/>
        <v>1</v>
      </c>
      <c r="N332">
        <f t="shared" si="11"/>
        <v>14</v>
      </c>
    </row>
    <row r="333" spans="1:14">
      <c r="A333" s="1">
        <v>40557.791666666664</v>
      </c>
      <c r="B333">
        <v>1</v>
      </c>
      <c r="C333">
        <v>4</v>
      </c>
      <c r="D333">
        <v>25.04</v>
      </c>
      <c r="E333">
        <v>77.75</v>
      </c>
      <c r="F333">
        <v>14.03</v>
      </c>
      <c r="G333">
        <v>33</v>
      </c>
      <c r="H333">
        <v>189</v>
      </c>
      <c r="I333">
        <v>222</v>
      </c>
      <c r="J333">
        <v>19</v>
      </c>
      <c r="K333">
        <f t="shared" si="10"/>
        <v>1</v>
      </c>
      <c r="N333">
        <f t="shared" si="11"/>
        <v>14</v>
      </c>
    </row>
    <row r="334" spans="1:14">
      <c r="A334" s="1">
        <v>40557.833333333336</v>
      </c>
      <c r="B334">
        <v>4</v>
      </c>
      <c r="C334">
        <v>3</v>
      </c>
      <c r="D334">
        <v>17.88</v>
      </c>
      <c r="E334">
        <v>26.59</v>
      </c>
      <c r="F334">
        <v>26.21</v>
      </c>
      <c r="G334">
        <v>40</v>
      </c>
      <c r="H334">
        <v>93</v>
      </c>
      <c r="I334">
        <v>133</v>
      </c>
      <c r="J334">
        <v>20</v>
      </c>
      <c r="K334">
        <f t="shared" si="10"/>
        <v>1</v>
      </c>
      <c r="N334">
        <f t="shared" si="11"/>
        <v>14</v>
      </c>
    </row>
    <row r="335" spans="1:14">
      <c r="A335" s="1">
        <v>40557.875</v>
      </c>
      <c r="B335">
        <v>3</v>
      </c>
      <c r="C335">
        <v>3</v>
      </c>
      <c r="D335">
        <v>18.239999999999998</v>
      </c>
      <c r="E335">
        <v>50.02</v>
      </c>
      <c r="F335">
        <v>39.47</v>
      </c>
      <c r="G335">
        <v>24</v>
      </c>
      <c r="H335">
        <v>113</v>
      </c>
      <c r="I335">
        <v>137</v>
      </c>
      <c r="J335">
        <v>21</v>
      </c>
      <c r="K335">
        <f t="shared" si="10"/>
        <v>1</v>
      </c>
      <c r="N335">
        <f t="shared" si="11"/>
        <v>14</v>
      </c>
    </row>
    <row r="336" spans="1:14">
      <c r="A336" s="1">
        <v>40557.916666666664</v>
      </c>
      <c r="B336">
        <v>2</v>
      </c>
      <c r="C336">
        <v>1</v>
      </c>
      <c r="D336">
        <v>6.97</v>
      </c>
      <c r="E336">
        <v>25.04</v>
      </c>
      <c r="F336">
        <v>21.6</v>
      </c>
      <c r="G336">
        <v>38</v>
      </c>
      <c r="H336">
        <v>193</v>
      </c>
      <c r="I336">
        <v>231</v>
      </c>
      <c r="J336">
        <v>22</v>
      </c>
      <c r="K336">
        <f t="shared" si="10"/>
        <v>1</v>
      </c>
      <c r="N336">
        <f t="shared" si="11"/>
        <v>14</v>
      </c>
    </row>
    <row r="337" spans="1:14">
      <c r="A337" s="1">
        <v>40557.958333333336</v>
      </c>
      <c r="B337">
        <v>4</v>
      </c>
      <c r="C337">
        <v>2</v>
      </c>
      <c r="D337">
        <v>17.04</v>
      </c>
      <c r="E337">
        <v>61.78</v>
      </c>
      <c r="F337">
        <v>10.199999999999999</v>
      </c>
      <c r="G337">
        <v>17</v>
      </c>
      <c r="H337">
        <v>54</v>
      </c>
      <c r="I337">
        <v>71</v>
      </c>
      <c r="J337">
        <v>23</v>
      </c>
      <c r="K337">
        <f t="shared" si="10"/>
        <v>1</v>
      </c>
      <c r="N337">
        <f t="shared" si="11"/>
        <v>14</v>
      </c>
    </row>
    <row r="338" spans="1:14">
      <c r="A338" s="1">
        <v>40558</v>
      </c>
      <c r="B338">
        <v>1</v>
      </c>
      <c r="C338">
        <v>2</v>
      </c>
      <c r="D338">
        <v>27.95</v>
      </c>
      <c r="E338">
        <v>72.25</v>
      </c>
      <c r="F338">
        <v>4.4000000000000004</v>
      </c>
      <c r="G338">
        <v>19</v>
      </c>
      <c r="H338">
        <v>116</v>
      </c>
      <c r="I338">
        <v>135</v>
      </c>
      <c r="J338">
        <v>0</v>
      </c>
      <c r="K338">
        <f t="shared" si="10"/>
        <v>1</v>
      </c>
      <c r="N338">
        <f t="shared" si="11"/>
        <v>15</v>
      </c>
    </row>
    <row r="339" spans="1:14">
      <c r="A339" s="1">
        <v>40558.041666666664</v>
      </c>
      <c r="B339">
        <v>3</v>
      </c>
      <c r="C339">
        <v>3</v>
      </c>
      <c r="D339">
        <v>32.46</v>
      </c>
      <c r="E339">
        <v>33.71</v>
      </c>
      <c r="F339">
        <v>33.15</v>
      </c>
      <c r="G339">
        <v>42</v>
      </c>
      <c r="H339">
        <v>12</v>
      </c>
      <c r="I339">
        <v>54</v>
      </c>
      <c r="J339">
        <v>1</v>
      </c>
      <c r="K339">
        <f t="shared" si="10"/>
        <v>1</v>
      </c>
      <c r="N339">
        <f t="shared" si="11"/>
        <v>15</v>
      </c>
    </row>
    <row r="340" spans="1:14">
      <c r="A340" s="1">
        <v>40558.083333333336</v>
      </c>
      <c r="B340">
        <v>4</v>
      </c>
      <c r="C340">
        <v>2</v>
      </c>
      <c r="D340">
        <v>17.399999999999999</v>
      </c>
      <c r="E340">
        <v>49.73</v>
      </c>
      <c r="F340">
        <v>21.17</v>
      </c>
      <c r="G340">
        <v>7</v>
      </c>
      <c r="H340">
        <v>27</v>
      </c>
      <c r="I340">
        <v>34</v>
      </c>
      <c r="J340">
        <v>2</v>
      </c>
      <c r="K340">
        <f t="shared" si="10"/>
        <v>1</v>
      </c>
      <c r="N340">
        <f t="shared" si="11"/>
        <v>15</v>
      </c>
    </row>
    <row r="341" spans="1:14">
      <c r="A341" s="1">
        <v>40558.125</v>
      </c>
      <c r="B341">
        <v>4</v>
      </c>
      <c r="C341">
        <v>2</v>
      </c>
      <c r="D341">
        <v>17.71</v>
      </c>
      <c r="E341">
        <v>94.42</v>
      </c>
      <c r="F341">
        <v>6.27</v>
      </c>
      <c r="G341">
        <v>25</v>
      </c>
      <c r="H341">
        <v>13</v>
      </c>
      <c r="I341">
        <v>38</v>
      </c>
      <c r="J341">
        <v>3</v>
      </c>
      <c r="K341">
        <f t="shared" si="10"/>
        <v>1</v>
      </c>
      <c r="N341">
        <f t="shared" si="11"/>
        <v>15</v>
      </c>
    </row>
    <row r="342" spans="1:14">
      <c r="A342" s="1">
        <v>40558.166666666664</v>
      </c>
      <c r="B342">
        <v>3</v>
      </c>
      <c r="C342">
        <v>2</v>
      </c>
      <c r="D342">
        <v>26.08</v>
      </c>
      <c r="E342">
        <v>55.39</v>
      </c>
      <c r="F342">
        <v>33.72</v>
      </c>
      <c r="G342">
        <v>20</v>
      </c>
      <c r="H342">
        <v>130</v>
      </c>
      <c r="I342">
        <v>150</v>
      </c>
      <c r="J342">
        <v>4</v>
      </c>
      <c r="K342">
        <f t="shared" si="10"/>
        <v>1</v>
      </c>
      <c r="N342">
        <f t="shared" si="11"/>
        <v>15</v>
      </c>
    </row>
    <row r="343" spans="1:14">
      <c r="A343" s="1">
        <v>40558.208333333336</v>
      </c>
      <c r="B343">
        <v>4</v>
      </c>
      <c r="C343">
        <v>2</v>
      </c>
      <c r="D343">
        <v>33.28</v>
      </c>
      <c r="E343">
        <v>84.2</v>
      </c>
      <c r="F343">
        <v>10.38</v>
      </c>
      <c r="G343">
        <v>26</v>
      </c>
      <c r="H343">
        <v>15</v>
      </c>
      <c r="I343">
        <v>41</v>
      </c>
      <c r="J343">
        <v>5</v>
      </c>
      <c r="K343">
        <f t="shared" si="10"/>
        <v>1</v>
      </c>
      <c r="N343">
        <f t="shared" si="11"/>
        <v>15</v>
      </c>
    </row>
    <row r="344" spans="1:14">
      <c r="A344" s="1">
        <v>40558.25</v>
      </c>
      <c r="B344">
        <v>3</v>
      </c>
      <c r="C344">
        <v>3</v>
      </c>
      <c r="D344">
        <v>13.01</v>
      </c>
      <c r="E344">
        <v>94.17</v>
      </c>
      <c r="F344">
        <v>25.45</v>
      </c>
      <c r="G344">
        <v>31</v>
      </c>
      <c r="H344">
        <v>88</v>
      </c>
      <c r="I344">
        <v>119</v>
      </c>
      <c r="J344">
        <v>6</v>
      </c>
      <c r="K344">
        <f t="shared" si="10"/>
        <v>1</v>
      </c>
      <c r="N344">
        <f t="shared" si="11"/>
        <v>15</v>
      </c>
    </row>
    <row r="345" spans="1:14">
      <c r="A345" s="1">
        <v>40558.291666666664</v>
      </c>
      <c r="B345">
        <v>2</v>
      </c>
      <c r="C345">
        <v>2</v>
      </c>
      <c r="D345">
        <v>18.2</v>
      </c>
      <c r="E345">
        <v>97.95</v>
      </c>
      <c r="F345">
        <v>15.31</v>
      </c>
      <c r="G345">
        <v>41</v>
      </c>
      <c r="H345">
        <v>173</v>
      </c>
      <c r="I345">
        <v>214</v>
      </c>
      <c r="J345">
        <v>7</v>
      </c>
      <c r="K345">
        <f t="shared" si="10"/>
        <v>1</v>
      </c>
      <c r="N345">
        <f t="shared" si="11"/>
        <v>15</v>
      </c>
    </row>
    <row r="346" spans="1:14">
      <c r="A346" s="1">
        <v>40558.333333333336</v>
      </c>
      <c r="B346">
        <v>3</v>
      </c>
      <c r="C346">
        <v>2</v>
      </c>
      <c r="D346">
        <v>28.88</v>
      </c>
      <c r="E346">
        <v>91.87</v>
      </c>
      <c r="F346">
        <v>46.58</v>
      </c>
      <c r="G346">
        <v>49</v>
      </c>
      <c r="H346">
        <v>110</v>
      </c>
      <c r="I346">
        <v>159</v>
      </c>
      <c r="J346">
        <v>8</v>
      </c>
      <c r="K346">
        <f t="shared" si="10"/>
        <v>1</v>
      </c>
      <c r="N346">
        <f t="shared" si="11"/>
        <v>15</v>
      </c>
    </row>
    <row r="347" spans="1:14">
      <c r="A347" s="1">
        <v>40558.375</v>
      </c>
      <c r="B347">
        <v>3</v>
      </c>
      <c r="C347">
        <v>1</v>
      </c>
      <c r="D347">
        <v>23.29</v>
      </c>
      <c r="E347">
        <v>45.39</v>
      </c>
      <c r="F347">
        <v>11.41</v>
      </c>
      <c r="G347">
        <v>16</v>
      </c>
      <c r="H347">
        <v>120</v>
      </c>
      <c r="I347">
        <v>136</v>
      </c>
      <c r="J347">
        <v>9</v>
      </c>
      <c r="K347">
        <f t="shared" si="10"/>
        <v>1</v>
      </c>
      <c r="N347">
        <f t="shared" si="11"/>
        <v>15</v>
      </c>
    </row>
    <row r="348" spans="1:14">
      <c r="A348" s="1">
        <v>40558.416666666664</v>
      </c>
      <c r="B348">
        <v>3</v>
      </c>
      <c r="C348">
        <v>3</v>
      </c>
      <c r="D348">
        <v>8.32</v>
      </c>
      <c r="E348">
        <v>97.01</v>
      </c>
      <c r="F348">
        <v>21</v>
      </c>
      <c r="G348">
        <v>48</v>
      </c>
      <c r="H348">
        <v>130</v>
      </c>
      <c r="I348">
        <v>178</v>
      </c>
      <c r="J348">
        <v>10</v>
      </c>
      <c r="K348">
        <f t="shared" si="10"/>
        <v>1</v>
      </c>
      <c r="N348">
        <f t="shared" si="11"/>
        <v>15</v>
      </c>
    </row>
    <row r="349" spans="1:14">
      <c r="A349" s="1">
        <v>40558.458333333336</v>
      </c>
      <c r="B349">
        <v>4</v>
      </c>
      <c r="C349">
        <v>4</v>
      </c>
      <c r="D349">
        <v>23.83</v>
      </c>
      <c r="E349">
        <v>84.99</v>
      </c>
      <c r="F349">
        <v>47.97</v>
      </c>
      <c r="G349">
        <v>0</v>
      </c>
      <c r="H349">
        <v>97</v>
      </c>
      <c r="I349">
        <v>97</v>
      </c>
      <c r="J349">
        <v>11</v>
      </c>
      <c r="K349">
        <f t="shared" si="10"/>
        <v>1</v>
      </c>
      <c r="N349">
        <f t="shared" si="11"/>
        <v>15</v>
      </c>
    </row>
    <row r="350" spans="1:14">
      <c r="A350" s="1">
        <v>40558.5</v>
      </c>
      <c r="B350">
        <v>4</v>
      </c>
      <c r="C350">
        <v>4</v>
      </c>
      <c r="D350">
        <v>10.6</v>
      </c>
      <c r="E350">
        <v>86.97</v>
      </c>
      <c r="F350">
        <v>15.94</v>
      </c>
      <c r="G350">
        <v>26</v>
      </c>
      <c r="H350">
        <v>130</v>
      </c>
      <c r="I350">
        <v>156</v>
      </c>
      <c r="J350">
        <v>12</v>
      </c>
      <c r="K350">
        <f t="shared" si="10"/>
        <v>1</v>
      </c>
      <c r="N350">
        <f t="shared" si="11"/>
        <v>15</v>
      </c>
    </row>
    <row r="351" spans="1:14">
      <c r="A351" s="1">
        <v>40558.541666666664</v>
      </c>
      <c r="B351">
        <v>3</v>
      </c>
      <c r="C351">
        <v>1</v>
      </c>
      <c r="D351">
        <v>20.309999999999999</v>
      </c>
      <c r="E351">
        <v>21.21</v>
      </c>
      <c r="F351">
        <v>32.229999999999997</v>
      </c>
      <c r="G351">
        <v>35</v>
      </c>
      <c r="H351">
        <v>168</v>
      </c>
      <c r="I351">
        <v>203</v>
      </c>
      <c r="J351">
        <v>13</v>
      </c>
      <c r="K351">
        <f t="shared" si="10"/>
        <v>1</v>
      </c>
      <c r="N351">
        <f t="shared" si="11"/>
        <v>15</v>
      </c>
    </row>
    <row r="352" spans="1:14">
      <c r="A352" s="1">
        <v>40558.583333333336</v>
      </c>
      <c r="B352">
        <v>4</v>
      </c>
      <c r="C352">
        <v>1</v>
      </c>
      <c r="D352">
        <v>20.87</v>
      </c>
      <c r="E352">
        <v>96.34</v>
      </c>
      <c r="F352">
        <v>15.84</v>
      </c>
      <c r="G352">
        <v>10</v>
      </c>
      <c r="H352">
        <v>156</v>
      </c>
      <c r="I352">
        <v>166</v>
      </c>
      <c r="J352">
        <v>14</v>
      </c>
      <c r="K352">
        <f t="shared" si="10"/>
        <v>1</v>
      </c>
      <c r="N352">
        <f t="shared" si="11"/>
        <v>15</v>
      </c>
    </row>
    <row r="353" spans="1:14">
      <c r="A353" s="1">
        <v>40558.625</v>
      </c>
      <c r="B353">
        <v>1</v>
      </c>
      <c r="C353">
        <v>3</v>
      </c>
      <c r="D353">
        <v>31.29</v>
      </c>
      <c r="E353">
        <v>82.25</v>
      </c>
      <c r="F353">
        <v>5.53</v>
      </c>
      <c r="G353">
        <v>40</v>
      </c>
      <c r="H353">
        <v>167</v>
      </c>
      <c r="I353">
        <v>207</v>
      </c>
      <c r="J353">
        <v>15</v>
      </c>
      <c r="K353">
        <f t="shared" si="10"/>
        <v>1</v>
      </c>
      <c r="N353">
        <f t="shared" si="11"/>
        <v>15</v>
      </c>
    </row>
    <row r="354" spans="1:14">
      <c r="A354" s="1">
        <v>40558.666666666664</v>
      </c>
      <c r="B354">
        <v>1</v>
      </c>
      <c r="C354">
        <v>4</v>
      </c>
      <c r="D354">
        <v>18.87</v>
      </c>
      <c r="E354">
        <v>81.44</v>
      </c>
      <c r="F354">
        <v>31.38</v>
      </c>
      <c r="G354">
        <v>40</v>
      </c>
      <c r="H354">
        <v>18</v>
      </c>
      <c r="I354">
        <v>58</v>
      </c>
      <c r="J354">
        <v>16</v>
      </c>
      <c r="K354">
        <f t="shared" si="10"/>
        <v>1</v>
      </c>
      <c r="N354">
        <f t="shared" si="11"/>
        <v>15</v>
      </c>
    </row>
    <row r="355" spans="1:14">
      <c r="A355" s="1">
        <v>40558.708333333336</v>
      </c>
      <c r="B355">
        <v>4</v>
      </c>
      <c r="C355">
        <v>2</v>
      </c>
      <c r="D355">
        <v>13.38</v>
      </c>
      <c r="E355">
        <v>26.52</v>
      </c>
      <c r="F355">
        <v>45.8</v>
      </c>
      <c r="G355">
        <v>34</v>
      </c>
      <c r="H355">
        <v>147</v>
      </c>
      <c r="I355">
        <v>181</v>
      </c>
      <c r="J355">
        <v>17</v>
      </c>
      <c r="K355">
        <f t="shared" si="10"/>
        <v>1</v>
      </c>
      <c r="N355">
        <f t="shared" si="11"/>
        <v>15</v>
      </c>
    </row>
    <row r="356" spans="1:14">
      <c r="A356" s="1">
        <v>40558.75</v>
      </c>
      <c r="B356">
        <v>4</v>
      </c>
      <c r="C356">
        <v>1</v>
      </c>
      <c r="D356">
        <v>11.93</v>
      </c>
      <c r="E356">
        <v>38.61</v>
      </c>
      <c r="F356">
        <v>22.63</v>
      </c>
      <c r="G356">
        <v>37</v>
      </c>
      <c r="H356">
        <v>20</v>
      </c>
      <c r="I356">
        <v>57</v>
      </c>
      <c r="J356">
        <v>18</v>
      </c>
      <c r="K356">
        <f t="shared" si="10"/>
        <v>1</v>
      </c>
      <c r="N356">
        <f t="shared" si="11"/>
        <v>15</v>
      </c>
    </row>
    <row r="357" spans="1:14">
      <c r="A357" s="1">
        <v>40558.791666666664</v>
      </c>
      <c r="B357">
        <v>3</v>
      </c>
      <c r="C357">
        <v>4</v>
      </c>
      <c r="D357">
        <v>31.23</v>
      </c>
      <c r="E357">
        <v>96.98</v>
      </c>
      <c r="F357">
        <v>31.31</v>
      </c>
      <c r="G357">
        <v>37</v>
      </c>
      <c r="H357">
        <v>147</v>
      </c>
      <c r="I357">
        <v>184</v>
      </c>
      <c r="J357">
        <v>19</v>
      </c>
      <c r="K357">
        <f t="shared" si="10"/>
        <v>1</v>
      </c>
      <c r="N357">
        <f t="shared" si="11"/>
        <v>15</v>
      </c>
    </row>
    <row r="358" spans="1:14">
      <c r="A358" s="1">
        <v>40558.833333333336</v>
      </c>
      <c r="B358">
        <v>2</v>
      </c>
      <c r="C358">
        <v>3</v>
      </c>
      <c r="D358">
        <v>10.130000000000001</v>
      </c>
      <c r="E358">
        <v>60.05</v>
      </c>
      <c r="F358">
        <v>30.44</v>
      </c>
      <c r="G358">
        <v>41</v>
      </c>
      <c r="H358">
        <v>91</v>
      </c>
      <c r="I358">
        <v>132</v>
      </c>
      <c r="J358">
        <v>20</v>
      </c>
      <c r="K358">
        <f t="shared" si="10"/>
        <v>1</v>
      </c>
      <c r="N358">
        <f t="shared" si="11"/>
        <v>15</v>
      </c>
    </row>
    <row r="359" spans="1:14">
      <c r="A359" s="1">
        <v>40558.875</v>
      </c>
      <c r="B359">
        <v>4</v>
      </c>
      <c r="C359">
        <v>2</v>
      </c>
      <c r="D359">
        <v>17.78</v>
      </c>
      <c r="E359">
        <v>51.83</v>
      </c>
      <c r="F359">
        <v>20.75</v>
      </c>
      <c r="G359">
        <v>41</v>
      </c>
      <c r="H359">
        <v>46</v>
      </c>
      <c r="I359">
        <v>87</v>
      </c>
      <c r="J359">
        <v>21</v>
      </c>
      <c r="K359">
        <f t="shared" si="10"/>
        <v>1</v>
      </c>
      <c r="N359">
        <f t="shared" si="11"/>
        <v>15</v>
      </c>
    </row>
    <row r="360" spans="1:14">
      <c r="A360" s="1">
        <v>40558.916666666664</v>
      </c>
      <c r="B360">
        <v>1</v>
      </c>
      <c r="C360">
        <v>3</v>
      </c>
      <c r="D360">
        <v>10.62</v>
      </c>
      <c r="E360">
        <v>87.2</v>
      </c>
      <c r="F360">
        <v>30.74</v>
      </c>
      <c r="G360">
        <v>48</v>
      </c>
      <c r="H360">
        <v>90</v>
      </c>
      <c r="I360">
        <v>138</v>
      </c>
      <c r="J360">
        <v>22</v>
      </c>
      <c r="K360">
        <f t="shared" si="10"/>
        <v>1</v>
      </c>
      <c r="N360">
        <f t="shared" si="11"/>
        <v>15</v>
      </c>
    </row>
    <row r="361" spans="1:14">
      <c r="A361" s="1">
        <v>40558.958333333336</v>
      </c>
      <c r="B361">
        <v>3</v>
      </c>
      <c r="C361">
        <v>1</v>
      </c>
      <c r="D361">
        <v>28.2</v>
      </c>
      <c r="E361">
        <v>26.99</v>
      </c>
      <c r="F361">
        <v>12.97</v>
      </c>
      <c r="G361">
        <v>46</v>
      </c>
      <c r="H361">
        <v>43</v>
      </c>
      <c r="I361">
        <v>89</v>
      </c>
      <c r="J361">
        <v>23</v>
      </c>
      <c r="K361">
        <f t="shared" si="10"/>
        <v>1</v>
      </c>
      <c r="N361">
        <f t="shared" si="11"/>
        <v>15</v>
      </c>
    </row>
    <row r="362" spans="1:14">
      <c r="A362" s="1">
        <v>40559</v>
      </c>
      <c r="B362">
        <v>4</v>
      </c>
      <c r="C362">
        <v>4</v>
      </c>
      <c r="D362">
        <v>19.23</v>
      </c>
      <c r="E362">
        <v>53.36</v>
      </c>
      <c r="F362">
        <v>18.899999999999999</v>
      </c>
      <c r="G362">
        <v>35</v>
      </c>
      <c r="H362">
        <v>113</v>
      </c>
      <c r="I362">
        <v>148</v>
      </c>
      <c r="J362">
        <v>0</v>
      </c>
      <c r="K362">
        <f t="shared" si="10"/>
        <v>1</v>
      </c>
      <c r="N362">
        <f t="shared" si="11"/>
        <v>16</v>
      </c>
    </row>
    <row r="363" spans="1:14">
      <c r="A363" s="1">
        <v>40559.041666666664</v>
      </c>
      <c r="B363">
        <v>1</v>
      </c>
      <c r="C363">
        <v>4</v>
      </c>
      <c r="D363">
        <v>15.53</v>
      </c>
      <c r="E363">
        <v>50.06</v>
      </c>
      <c r="F363">
        <v>22.12</v>
      </c>
      <c r="G363">
        <v>9</v>
      </c>
      <c r="H363">
        <v>88</v>
      </c>
      <c r="I363">
        <v>97</v>
      </c>
      <c r="J363">
        <v>1</v>
      </c>
      <c r="K363">
        <f t="shared" si="10"/>
        <v>1</v>
      </c>
      <c r="N363">
        <f t="shared" si="11"/>
        <v>16</v>
      </c>
    </row>
    <row r="364" spans="1:14">
      <c r="A364" s="1">
        <v>40559.083333333336</v>
      </c>
      <c r="B364">
        <v>1</v>
      </c>
      <c r="C364">
        <v>4</v>
      </c>
      <c r="D364">
        <v>15.83</v>
      </c>
      <c r="E364">
        <v>47.99</v>
      </c>
      <c r="F364">
        <v>43.2</v>
      </c>
      <c r="G364">
        <v>39</v>
      </c>
      <c r="H364">
        <v>1</v>
      </c>
      <c r="I364">
        <v>40</v>
      </c>
      <c r="J364">
        <v>2</v>
      </c>
      <c r="K364">
        <f t="shared" si="10"/>
        <v>1</v>
      </c>
      <c r="N364">
        <f t="shared" si="11"/>
        <v>16</v>
      </c>
    </row>
    <row r="365" spans="1:14">
      <c r="A365" s="1">
        <v>40559.125</v>
      </c>
      <c r="B365">
        <v>2</v>
      </c>
      <c r="C365">
        <v>4</v>
      </c>
      <c r="D365">
        <v>30.57</v>
      </c>
      <c r="E365">
        <v>44.62</v>
      </c>
      <c r="F365">
        <v>17.420000000000002</v>
      </c>
      <c r="G365">
        <v>0</v>
      </c>
      <c r="H365">
        <v>170</v>
      </c>
      <c r="I365">
        <v>170</v>
      </c>
      <c r="J365">
        <v>3</v>
      </c>
      <c r="K365">
        <f t="shared" si="10"/>
        <v>1</v>
      </c>
      <c r="N365">
        <f t="shared" si="11"/>
        <v>16</v>
      </c>
    </row>
    <row r="366" spans="1:14">
      <c r="A366" s="1">
        <v>40559.166666666664</v>
      </c>
      <c r="B366">
        <v>3</v>
      </c>
      <c r="C366">
        <v>2</v>
      </c>
      <c r="D366">
        <v>21.61</v>
      </c>
      <c r="E366">
        <v>36.81</v>
      </c>
      <c r="F366">
        <v>31.76</v>
      </c>
      <c r="G366">
        <v>21</v>
      </c>
      <c r="H366">
        <v>184</v>
      </c>
      <c r="I366">
        <v>205</v>
      </c>
      <c r="J366">
        <v>4</v>
      </c>
      <c r="K366">
        <f t="shared" si="10"/>
        <v>1</v>
      </c>
      <c r="N366">
        <f t="shared" si="11"/>
        <v>16</v>
      </c>
    </row>
    <row r="367" spans="1:14">
      <c r="A367" s="1">
        <v>40559.208333333336</v>
      </c>
      <c r="B367">
        <v>3</v>
      </c>
      <c r="C367">
        <v>2</v>
      </c>
      <c r="D367">
        <v>26.54</v>
      </c>
      <c r="E367">
        <v>33.83</v>
      </c>
      <c r="F367">
        <v>10.67</v>
      </c>
      <c r="G367">
        <v>16</v>
      </c>
      <c r="H367">
        <v>87</v>
      </c>
      <c r="I367">
        <v>103</v>
      </c>
      <c r="J367">
        <v>5</v>
      </c>
      <c r="K367">
        <f t="shared" si="10"/>
        <v>1</v>
      </c>
      <c r="N367">
        <f t="shared" si="11"/>
        <v>16</v>
      </c>
    </row>
    <row r="368" spans="1:14">
      <c r="A368" s="1">
        <v>40559.25</v>
      </c>
      <c r="B368">
        <v>2</v>
      </c>
      <c r="C368">
        <v>3</v>
      </c>
      <c r="D368">
        <v>31.91</v>
      </c>
      <c r="E368">
        <v>71.23</v>
      </c>
      <c r="F368">
        <v>12.63</v>
      </c>
      <c r="G368">
        <v>11</v>
      </c>
      <c r="H368">
        <v>146</v>
      </c>
      <c r="I368">
        <v>157</v>
      </c>
      <c r="J368">
        <v>6</v>
      </c>
      <c r="K368">
        <f t="shared" si="10"/>
        <v>1</v>
      </c>
      <c r="N368">
        <f t="shared" si="11"/>
        <v>16</v>
      </c>
    </row>
    <row r="369" spans="1:14">
      <c r="A369" s="1">
        <v>40559.291666666664</v>
      </c>
      <c r="B369">
        <v>2</v>
      </c>
      <c r="C369">
        <v>2</v>
      </c>
      <c r="D369">
        <v>32.049999999999997</v>
      </c>
      <c r="E369">
        <v>93.55</v>
      </c>
      <c r="F369">
        <v>32.42</v>
      </c>
      <c r="G369">
        <v>43</v>
      </c>
      <c r="H369">
        <v>89</v>
      </c>
      <c r="I369">
        <v>132</v>
      </c>
      <c r="J369">
        <v>7</v>
      </c>
      <c r="K369">
        <f t="shared" si="10"/>
        <v>1</v>
      </c>
      <c r="N369">
        <f t="shared" si="11"/>
        <v>16</v>
      </c>
    </row>
    <row r="370" spans="1:14">
      <c r="A370" s="1">
        <v>40559.333333333336</v>
      </c>
      <c r="B370">
        <v>3</v>
      </c>
      <c r="C370">
        <v>1</v>
      </c>
      <c r="D370">
        <v>14.86</v>
      </c>
      <c r="E370">
        <v>60.71</v>
      </c>
      <c r="F370">
        <v>38.119999999999997</v>
      </c>
      <c r="G370">
        <v>12</v>
      </c>
      <c r="H370">
        <v>191</v>
      </c>
      <c r="I370">
        <v>203</v>
      </c>
      <c r="J370">
        <v>8</v>
      </c>
      <c r="K370">
        <f t="shared" si="10"/>
        <v>1</v>
      </c>
      <c r="N370">
        <f t="shared" si="11"/>
        <v>16</v>
      </c>
    </row>
    <row r="371" spans="1:14">
      <c r="A371" s="1">
        <v>40559.375</v>
      </c>
      <c r="B371">
        <v>3</v>
      </c>
      <c r="C371">
        <v>1</v>
      </c>
      <c r="D371">
        <v>33.57</v>
      </c>
      <c r="E371">
        <v>43.84</v>
      </c>
      <c r="F371">
        <v>23.11</v>
      </c>
      <c r="G371">
        <v>24</v>
      </c>
      <c r="H371">
        <v>173</v>
      </c>
      <c r="I371">
        <v>197</v>
      </c>
      <c r="J371">
        <v>9</v>
      </c>
      <c r="K371">
        <f t="shared" si="10"/>
        <v>1</v>
      </c>
      <c r="N371">
        <f t="shared" si="11"/>
        <v>16</v>
      </c>
    </row>
    <row r="372" spans="1:14">
      <c r="A372" s="1">
        <v>40559.416666666664</v>
      </c>
      <c r="B372">
        <v>4</v>
      </c>
      <c r="C372">
        <v>4</v>
      </c>
      <c r="D372">
        <v>5.75</v>
      </c>
      <c r="E372">
        <v>32.729999999999997</v>
      </c>
      <c r="F372">
        <v>16.75</v>
      </c>
      <c r="G372">
        <v>25</v>
      </c>
      <c r="H372">
        <v>168</v>
      </c>
      <c r="I372">
        <v>193</v>
      </c>
      <c r="J372">
        <v>10</v>
      </c>
      <c r="K372">
        <f t="shared" si="10"/>
        <v>1</v>
      </c>
      <c r="N372">
        <f t="shared" si="11"/>
        <v>16</v>
      </c>
    </row>
    <row r="373" spans="1:14">
      <c r="A373" s="1">
        <v>40559.458333333336</v>
      </c>
      <c r="B373">
        <v>4</v>
      </c>
      <c r="C373">
        <v>1</v>
      </c>
      <c r="D373">
        <v>16.309999999999999</v>
      </c>
      <c r="E373">
        <v>86.41</v>
      </c>
      <c r="F373">
        <v>45.51</v>
      </c>
      <c r="G373">
        <v>45</v>
      </c>
      <c r="H373">
        <v>66</v>
      </c>
      <c r="I373">
        <v>111</v>
      </c>
      <c r="J373">
        <v>11</v>
      </c>
      <c r="K373">
        <f t="shared" si="10"/>
        <v>1</v>
      </c>
      <c r="N373">
        <f t="shared" si="11"/>
        <v>16</v>
      </c>
    </row>
    <row r="374" spans="1:14">
      <c r="A374" s="1">
        <v>40559.5</v>
      </c>
      <c r="B374">
        <v>2</v>
      </c>
      <c r="C374">
        <v>3</v>
      </c>
      <c r="D374">
        <v>31.87</v>
      </c>
      <c r="E374">
        <v>97.72</v>
      </c>
      <c r="F374">
        <v>6.79</v>
      </c>
      <c r="G374">
        <v>39</v>
      </c>
      <c r="H374">
        <v>90</v>
      </c>
      <c r="I374">
        <v>129</v>
      </c>
      <c r="J374">
        <v>12</v>
      </c>
      <c r="K374">
        <f t="shared" si="10"/>
        <v>1</v>
      </c>
      <c r="N374">
        <f t="shared" si="11"/>
        <v>16</v>
      </c>
    </row>
    <row r="375" spans="1:14">
      <c r="A375" s="1">
        <v>40559.541666666664</v>
      </c>
      <c r="B375">
        <v>4</v>
      </c>
      <c r="C375">
        <v>2</v>
      </c>
      <c r="D375">
        <v>13.24</v>
      </c>
      <c r="E375">
        <v>47.93</v>
      </c>
      <c r="F375">
        <v>36.04</v>
      </c>
      <c r="G375">
        <v>45</v>
      </c>
      <c r="H375">
        <v>13</v>
      </c>
      <c r="I375">
        <v>58</v>
      </c>
      <c r="J375">
        <v>13</v>
      </c>
      <c r="K375">
        <f t="shared" si="10"/>
        <v>1</v>
      </c>
      <c r="N375">
        <f t="shared" si="11"/>
        <v>16</v>
      </c>
    </row>
    <row r="376" spans="1:14">
      <c r="A376" s="1">
        <v>40559.583333333336</v>
      </c>
      <c r="B376">
        <v>1</v>
      </c>
      <c r="C376">
        <v>2</v>
      </c>
      <c r="D376">
        <v>13.19</v>
      </c>
      <c r="E376">
        <v>43.28</v>
      </c>
      <c r="F376">
        <v>34.51</v>
      </c>
      <c r="G376">
        <v>38</v>
      </c>
      <c r="H376">
        <v>147</v>
      </c>
      <c r="I376">
        <v>185</v>
      </c>
      <c r="J376">
        <v>14</v>
      </c>
      <c r="K376">
        <f t="shared" si="10"/>
        <v>1</v>
      </c>
      <c r="N376">
        <f t="shared" si="11"/>
        <v>16</v>
      </c>
    </row>
    <row r="377" spans="1:14">
      <c r="A377" s="1">
        <v>40559.625</v>
      </c>
      <c r="B377">
        <v>4</v>
      </c>
      <c r="C377">
        <v>2</v>
      </c>
      <c r="D377">
        <v>14.08</v>
      </c>
      <c r="E377">
        <v>68.12</v>
      </c>
      <c r="F377">
        <v>34.51</v>
      </c>
      <c r="G377">
        <v>48</v>
      </c>
      <c r="H377">
        <v>34</v>
      </c>
      <c r="I377">
        <v>82</v>
      </c>
      <c r="J377">
        <v>15</v>
      </c>
      <c r="K377">
        <f t="shared" si="10"/>
        <v>1</v>
      </c>
      <c r="N377">
        <f t="shared" si="11"/>
        <v>16</v>
      </c>
    </row>
    <row r="378" spans="1:14">
      <c r="A378" s="1">
        <v>40559.666666666664</v>
      </c>
      <c r="B378">
        <v>4</v>
      </c>
      <c r="C378">
        <v>1</v>
      </c>
      <c r="D378">
        <v>23.37</v>
      </c>
      <c r="E378">
        <v>82.03</v>
      </c>
      <c r="F378">
        <v>46.77</v>
      </c>
      <c r="G378">
        <v>42</v>
      </c>
      <c r="H378">
        <v>152</v>
      </c>
      <c r="I378">
        <v>194</v>
      </c>
      <c r="J378">
        <v>16</v>
      </c>
      <c r="K378">
        <f t="shared" si="10"/>
        <v>1</v>
      </c>
      <c r="N378">
        <f t="shared" si="11"/>
        <v>16</v>
      </c>
    </row>
    <row r="379" spans="1:14">
      <c r="A379" s="1">
        <v>40559.708333333336</v>
      </c>
      <c r="B379">
        <v>1</v>
      </c>
      <c r="C379">
        <v>2</v>
      </c>
      <c r="D379">
        <v>18.149999999999999</v>
      </c>
      <c r="E379">
        <v>56.43</v>
      </c>
      <c r="F379">
        <v>36.409999999999997</v>
      </c>
      <c r="G379">
        <v>32</v>
      </c>
      <c r="H379">
        <v>127</v>
      </c>
      <c r="I379">
        <v>159</v>
      </c>
      <c r="J379">
        <v>17</v>
      </c>
      <c r="K379">
        <f t="shared" si="10"/>
        <v>1</v>
      </c>
      <c r="N379">
        <f t="shared" si="11"/>
        <v>16</v>
      </c>
    </row>
    <row r="380" spans="1:14">
      <c r="A380" s="1">
        <v>40559.75</v>
      </c>
      <c r="B380">
        <v>2</v>
      </c>
      <c r="C380">
        <v>4</v>
      </c>
      <c r="D380">
        <v>26.8</v>
      </c>
      <c r="E380">
        <v>70.41</v>
      </c>
      <c r="F380">
        <v>15.08</v>
      </c>
      <c r="G380">
        <v>7</v>
      </c>
      <c r="H380">
        <v>131</v>
      </c>
      <c r="I380">
        <v>138</v>
      </c>
      <c r="J380">
        <v>18</v>
      </c>
      <c r="K380">
        <f t="shared" si="10"/>
        <v>1</v>
      </c>
      <c r="N380">
        <f t="shared" si="11"/>
        <v>16</v>
      </c>
    </row>
    <row r="381" spans="1:14">
      <c r="A381" s="1">
        <v>40559.791666666664</v>
      </c>
      <c r="B381">
        <v>1</v>
      </c>
      <c r="C381">
        <v>4</v>
      </c>
      <c r="D381">
        <v>31.85</v>
      </c>
      <c r="E381">
        <v>77.319999999999993</v>
      </c>
      <c r="F381">
        <v>17.670000000000002</v>
      </c>
      <c r="G381">
        <v>12</v>
      </c>
      <c r="H381">
        <v>56</v>
      </c>
      <c r="I381">
        <v>68</v>
      </c>
      <c r="J381">
        <v>19</v>
      </c>
      <c r="K381">
        <f t="shared" si="10"/>
        <v>1</v>
      </c>
      <c r="N381">
        <f t="shared" si="11"/>
        <v>16</v>
      </c>
    </row>
    <row r="382" spans="1:14">
      <c r="A382" s="1">
        <v>40559.833333333336</v>
      </c>
      <c r="B382">
        <v>4</v>
      </c>
      <c r="C382">
        <v>4</v>
      </c>
      <c r="D382">
        <v>25.23</v>
      </c>
      <c r="E382">
        <v>96.85</v>
      </c>
      <c r="F382">
        <v>19.559999999999999</v>
      </c>
      <c r="G382">
        <v>25</v>
      </c>
      <c r="H382">
        <v>1</v>
      </c>
      <c r="I382">
        <v>26</v>
      </c>
      <c r="J382">
        <v>20</v>
      </c>
      <c r="K382">
        <f t="shared" si="10"/>
        <v>1</v>
      </c>
      <c r="N382">
        <f t="shared" si="11"/>
        <v>16</v>
      </c>
    </row>
    <row r="383" spans="1:14">
      <c r="A383" s="1">
        <v>40559.875</v>
      </c>
      <c r="B383">
        <v>2</v>
      </c>
      <c r="C383">
        <v>1</v>
      </c>
      <c r="D383">
        <v>11.13</v>
      </c>
      <c r="E383">
        <v>33.200000000000003</v>
      </c>
      <c r="F383">
        <v>1.54</v>
      </c>
      <c r="G383">
        <v>16</v>
      </c>
      <c r="H383">
        <v>65</v>
      </c>
      <c r="I383">
        <v>81</v>
      </c>
      <c r="J383">
        <v>21</v>
      </c>
      <c r="K383">
        <f t="shared" si="10"/>
        <v>1</v>
      </c>
      <c r="N383">
        <f t="shared" si="11"/>
        <v>16</v>
      </c>
    </row>
    <row r="384" spans="1:14">
      <c r="A384" s="1">
        <v>40559.916666666664</v>
      </c>
      <c r="B384">
        <v>4</v>
      </c>
      <c r="C384">
        <v>2</v>
      </c>
      <c r="D384">
        <v>32.979999999999997</v>
      </c>
      <c r="E384">
        <v>99.79</v>
      </c>
      <c r="F384">
        <v>45.68</v>
      </c>
      <c r="G384">
        <v>23</v>
      </c>
      <c r="H384">
        <v>88</v>
      </c>
      <c r="I384">
        <v>111</v>
      </c>
      <c r="J384">
        <v>22</v>
      </c>
      <c r="K384">
        <f t="shared" si="10"/>
        <v>1</v>
      </c>
      <c r="N384">
        <f t="shared" si="11"/>
        <v>16</v>
      </c>
    </row>
    <row r="385" spans="1:14">
      <c r="A385" s="1">
        <v>40559.958333333336</v>
      </c>
      <c r="B385">
        <v>1</v>
      </c>
      <c r="C385">
        <v>1</v>
      </c>
      <c r="D385">
        <v>12.93</v>
      </c>
      <c r="E385">
        <v>51.37</v>
      </c>
      <c r="F385">
        <v>3.68</v>
      </c>
      <c r="G385">
        <v>23</v>
      </c>
      <c r="H385">
        <v>110</v>
      </c>
      <c r="I385">
        <v>133</v>
      </c>
      <c r="J385">
        <v>23</v>
      </c>
      <c r="K385">
        <f t="shared" si="10"/>
        <v>1</v>
      </c>
      <c r="N385">
        <f t="shared" si="11"/>
        <v>16</v>
      </c>
    </row>
    <row r="386" spans="1:14">
      <c r="A386" s="1">
        <v>40560</v>
      </c>
      <c r="B386">
        <v>1</v>
      </c>
      <c r="C386">
        <v>2</v>
      </c>
      <c r="D386">
        <v>9.5</v>
      </c>
      <c r="E386">
        <v>77.86</v>
      </c>
      <c r="F386">
        <v>34.99</v>
      </c>
      <c r="G386">
        <v>11</v>
      </c>
      <c r="H386">
        <v>86</v>
      </c>
      <c r="I386">
        <v>97</v>
      </c>
      <c r="J386">
        <v>0</v>
      </c>
      <c r="K386">
        <f t="shared" si="10"/>
        <v>1</v>
      </c>
      <c r="N386">
        <f t="shared" si="11"/>
        <v>17</v>
      </c>
    </row>
    <row r="387" spans="1:14">
      <c r="A387" s="1">
        <v>40560.041666666664</v>
      </c>
      <c r="B387">
        <v>4</v>
      </c>
      <c r="C387">
        <v>3</v>
      </c>
      <c r="D387">
        <v>7.7</v>
      </c>
      <c r="E387">
        <v>65.790000000000006</v>
      </c>
      <c r="F387">
        <v>36.51</v>
      </c>
      <c r="G387">
        <v>30</v>
      </c>
      <c r="H387">
        <v>148</v>
      </c>
      <c r="I387">
        <v>178</v>
      </c>
      <c r="J387">
        <v>1</v>
      </c>
      <c r="K387">
        <f t="shared" ref="K387:K450" si="12">MONTH(A387)</f>
        <v>1</v>
      </c>
      <c r="N387">
        <f t="shared" ref="N387:N450" si="13">DAY(A387)</f>
        <v>17</v>
      </c>
    </row>
    <row r="388" spans="1:14">
      <c r="A388" s="1">
        <v>40560.083333333336</v>
      </c>
      <c r="B388">
        <v>3</v>
      </c>
      <c r="C388">
        <v>3</v>
      </c>
      <c r="D388">
        <v>21.9</v>
      </c>
      <c r="E388">
        <v>58.93</v>
      </c>
      <c r="F388">
        <v>42.19</v>
      </c>
      <c r="G388">
        <v>15</v>
      </c>
      <c r="H388">
        <v>88</v>
      </c>
      <c r="I388">
        <v>103</v>
      </c>
      <c r="J388">
        <v>2</v>
      </c>
      <c r="K388">
        <f t="shared" si="12"/>
        <v>1</v>
      </c>
      <c r="N388">
        <f t="shared" si="13"/>
        <v>17</v>
      </c>
    </row>
    <row r="389" spans="1:14">
      <c r="A389" s="1">
        <v>40560.125</v>
      </c>
      <c r="B389">
        <v>3</v>
      </c>
      <c r="C389">
        <v>1</v>
      </c>
      <c r="D389">
        <v>8.41</v>
      </c>
      <c r="E389">
        <v>75.849999999999994</v>
      </c>
      <c r="F389">
        <v>27.67</v>
      </c>
      <c r="G389">
        <v>41</v>
      </c>
      <c r="H389">
        <v>90</v>
      </c>
      <c r="I389">
        <v>131</v>
      </c>
      <c r="J389">
        <v>3</v>
      </c>
      <c r="K389">
        <f t="shared" si="12"/>
        <v>1</v>
      </c>
      <c r="N389">
        <f t="shared" si="13"/>
        <v>17</v>
      </c>
    </row>
    <row r="390" spans="1:14">
      <c r="A390" s="1">
        <v>40560.166666666664</v>
      </c>
      <c r="B390">
        <v>1</v>
      </c>
      <c r="C390">
        <v>4</v>
      </c>
      <c r="D390">
        <v>9.16</v>
      </c>
      <c r="E390">
        <v>51.66</v>
      </c>
      <c r="F390">
        <v>36.26</v>
      </c>
      <c r="G390">
        <v>15</v>
      </c>
      <c r="H390">
        <v>51</v>
      </c>
      <c r="I390">
        <v>66</v>
      </c>
      <c r="J390">
        <v>4</v>
      </c>
      <c r="K390">
        <f t="shared" si="12"/>
        <v>1</v>
      </c>
      <c r="N390">
        <f t="shared" si="13"/>
        <v>17</v>
      </c>
    </row>
    <row r="391" spans="1:14">
      <c r="A391" s="1">
        <v>40560.208333333336</v>
      </c>
      <c r="B391">
        <v>1</v>
      </c>
      <c r="C391">
        <v>1</v>
      </c>
      <c r="D391">
        <v>14</v>
      </c>
      <c r="E391">
        <v>30.09</v>
      </c>
      <c r="F391">
        <v>15.14</v>
      </c>
      <c r="G391">
        <v>29</v>
      </c>
      <c r="H391">
        <v>117</v>
      </c>
      <c r="I391">
        <v>146</v>
      </c>
      <c r="J391">
        <v>5</v>
      </c>
      <c r="K391">
        <f t="shared" si="12"/>
        <v>1</v>
      </c>
      <c r="N391">
        <f t="shared" si="13"/>
        <v>17</v>
      </c>
    </row>
    <row r="392" spans="1:14">
      <c r="A392" s="1">
        <v>40560.25</v>
      </c>
      <c r="B392">
        <v>3</v>
      </c>
      <c r="C392">
        <v>4</v>
      </c>
      <c r="D392">
        <v>13.45</v>
      </c>
      <c r="E392">
        <v>59.11</v>
      </c>
      <c r="F392">
        <v>37.28</v>
      </c>
      <c r="G392">
        <v>27</v>
      </c>
      <c r="H392">
        <v>142</v>
      </c>
      <c r="I392">
        <v>169</v>
      </c>
      <c r="J392">
        <v>6</v>
      </c>
      <c r="K392">
        <f t="shared" si="12"/>
        <v>1</v>
      </c>
      <c r="N392">
        <f t="shared" si="13"/>
        <v>17</v>
      </c>
    </row>
    <row r="393" spans="1:14">
      <c r="A393" s="1">
        <v>40560.291666666664</v>
      </c>
      <c r="B393">
        <v>3</v>
      </c>
      <c r="C393">
        <v>2</v>
      </c>
      <c r="D393">
        <v>23.13</v>
      </c>
      <c r="E393">
        <v>61.75</v>
      </c>
      <c r="F393">
        <v>17.170000000000002</v>
      </c>
      <c r="G393">
        <v>2</v>
      </c>
      <c r="H393">
        <v>173</v>
      </c>
      <c r="I393">
        <v>175</v>
      </c>
      <c r="J393">
        <v>7</v>
      </c>
      <c r="K393">
        <f t="shared" si="12"/>
        <v>1</v>
      </c>
      <c r="N393">
        <f t="shared" si="13"/>
        <v>17</v>
      </c>
    </row>
    <row r="394" spans="1:14">
      <c r="A394" s="1">
        <v>40560.333333333336</v>
      </c>
      <c r="B394">
        <v>4</v>
      </c>
      <c r="C394">
        <v>4</v>
      </c>
      <c r="D394">
        <v>29.5</v>
      </c>
      <c r="E394">
        <v>36.15</v>
      </c>
      <c r="F394">
        <v>45.14</v>
      </c>
      <c r="G394">
        <v>32</v>
      </c>
      <c r="H394">
        <v>114</v>
      </c>
      <c r="I394">
        <v>146</v>
      </c>
      <c r="J394">
        <v>8</v>
      </c>
      <c r="K394">
        <f t="shared" si="12"/>
        <v>1</v>
      </c>
      <c r="N394">
        <f t="shared" si="13"/>
        <v>17</v>
      </c>
    </row>
    <row r="395" spans="1:14">
      <c r="A395" s="1">
        <v>40560.375</v>
      </c>
      <c r="B395">
        <v>4</v>
      </c>
      <c r="C395">
        <v>4</v>
      </c>
      <c r="D395">
        <v>27.84</v>
      </c>
      <c r="E395">
        <v>94.85</v>
      </c>
      <c r="F395">
        <v>8.17</v>
      </c>
      <c r="G395">
        <v>23</v>
      </c>
      <c r="H395">
        <v>30</v>
      </c>
      <c r="I395">
        <v>53</v>
      </c>
      <c r="J395">
        <v>9</v>
      </c>
      <c r="K395">
        <f t="shared" si="12"/>
        <v>1</v>
      </c>
      <c r="N395">
        <f t="shared" si="13"/>
        <v>17</v>
      </c>
    </row>
    <row r="396" spans="1:14">
      <c r="A396" s="1">
        <v>40560.416666666664</v>
      </c>
      <c r="B396">
        <v>3</v>
      </c>
      <c r="C396">
        <v>2</v>
      </c>
      <c r="D396">
        <v>12.87</v>
      </c>
      <c r="E396">
        <v>38.200000000000003</v>
      </c>
      <c r="F396">
        <v>15.79</v>
      </c>
      <c r="G396">
        <v>29</v>
      </c>
      <c r="H396">
        <v>61</v>
      </c>
      <c r="I396">
        <v>90</v>
      </c>
      <c r="J396">
        <v>10</v>
      </c>
      <c r="K396">
        <f t="shared" si="12"/>
        <v>1</v>
      </c>
      <c r="N396">
        <f t="shared" si="13"/>
        <v>17</v>
      </c>
    </row>
    <row r="397" spans="1:14">
      <c r="A397" s="1">
        <v>40560.458333333336</v>
      </c>
      <c r="B397">
        <v>4</v>
      </c>
      <c r="C397">
        <v>3</v>
      </c>
      <c r="D397">
        <v>12.36</v>
      </c>
      <c r="E397">
        <v>52.74</v>
      </c>
      <c r="F397">
        <v>24.94</v>
      </c>
      <c r="G397">
        <v>39</v>
      </c>
      <c r="H397">
        <v>33</v>
      </c>
      <c r="I397">
        <v>72</v>
      </c>
      <c r="J397">
        <v>11</v>
      </c>
      <c r="K397">
        <f t="shared" si="12"/>
        <v>1</v>
      </c>
      <c r="N397">
        <f t="shared" si="13"/>
        <v>17</v>
      </c>
    </row>
    <row r="398" spans="1:14">
      <c r="A398" s="1">
        <v>40560.5</v>
      </c>
      <c r="B398">
        <v>4</v>
      </c>
      <c r="C398">
        <v>2</v>
      </c>
      <c r="D398">
        <v>33.97</v>
      </c>
      <c r="E398">
        <v>32.39</v>
      </c>
      <c r="F398">
        <v>38.79</v>
      </c>
      <c r="G398">
        <v>47</v>
      </c>
      <c r="H398">
        <v>35</v>
      </c>
      <c r="I398">
        <v>82</v>
      </c>
      <c r="J398">
        <v>12</v>
      </c>
      <c r="K398">
        <f t="shared" si="12"/>
        <v>1</v>
      </c>
      <c r="N398">
        <f t="shared" si="13"/>
        <v>17</v>
      </c>
    </row>
    <row r="399" spans="1:14">
      <c r="A399" s="1">
        <v>40560.541666666664</v>
      </c>
      <c r="B399">
        <v>2</v>
      </c>
      <c r="C399">
        <v>1</v>
      </c>
      <c r="D399">
        <v>5.25</v>
      </c>
      <c r="E399">
        <v>62.86</v>
      </c>
      <c r="F399">
        <v>37.44</v>
      </c>
      <c r="G399">
        <v>27</v>
      </c>
      <c r="H399">
        <v>120</v>
      </c>
      <c r="I399">
        <v>147</v>
      </c>
      <c r="J399">
        <v>13</v>
      </c>
      <c r="K399">
        <f t="shared" si="12"/>
        <v>1</v>
      </c>
      <c r="N399">
        <f t="shared" si="13"/>
        <v>17</v>
      </c>
    </row>
    <row r="400" spans="1:14">
      <c r="A400" s="1">
        <v>40560.583333333336</v>
      </c>
      <c r="B400">
        <v>4</v>
      </c>
      <c r="C400">
        <v>1</v>
      </c>
      <c r="D400">
        <v>31.39</v>
      </c>
      <c r="E400">
        <v>44.61</v>
      </c>
      <c r="F400">
        <v>10.54</v>
      </c>
      <c r="G400">
        <v>46</v>
      </c>
      <c r="H400">
        <v>103</v>
      </c>
      <c r="I400">
        <v>149</v>
      </c>
      <c r="J400">
        <v>14</v>
      </c>
      <c r="K400">
        <f t="shared" si="12"/>
        <v>1</v>
      </c>
      <c r="N400">
        <f t="shared" si="13"/>
        <v>17</v>
      </c>
    </row>
    <row r="401" spans="1:14">
      <c r="A401" s="1">
        <v>40560.625</v>
      </c>
      <c r="B401">
        <v>1</v>
      </c>
      <c r="C401">
        <v>1</v>
      </c>
      <c r="D401">
        <v>10.99</v>
      </c>
      <c r="E401">
        <v>59.14</v>
      </c>
      <c r="F401">
        <v>7.21</v>
      </c>
      <c r="G401">
        <v>38</v>
      </c>
      <c r="H401">
        <v>43</v>
      </c>
      <c r="I401">
        <v>81</v>
      </c>
      <c r="J401">
        <v>15</v>
      </c>
      <c r="K401">
        <f t="shared" si="12"/>
        <v>1</v>
      </c>
      <c r="N401">
        <f t="shared" si="13"/>
        <v>17</v>
      </c>
    </row>
    <row r="402" spans="1:14">
      <c r="A402" s="1">
        <v>40560.666666666664</v>
      </c>
      <c r="B402">
        <v>4</v>
      </c>
      <c r="C402">
        <v>1</v>
      </c>
      <c r="D402">
        <v>33.42</v>
      </c>
      <c r="E402">
        <v>37.97</v>
      </c>
      <c r="F402">
        <v>15.2</v>
      </c>
      <c r="G402">
        <v>1</v>
      </c>
      <c r="H402">
        <v>190</v>
      </c>
      <c r="I402">
        <v>191</v>
      </c>
      <c r="J402">
        <v>16</v>
      </c>
      <c r="K402">
        <f t="shared" si="12"/>
        <v>1</v>
      </c>
      <c r="N402">
        <f t="shared" si="13"/>
        <v>17</v>
      </c>
    </row>
    <row r="403" spans="1:14">
      <c r="A403" s="1">
        <v>40560.708333333336</v>
      </c>
      <c r="B403">
        <v>4</v>
      </c>
      <c r="C403">
        <v>1</v>
      </c>
      <c r="D403">
        <v>15.27</v>
      </c>
      <c r="E403">
        <v>24.3</v>
      </c>
      <c r="F403">
        <v>24.19</v>
      </c>
      <c r="G403">
        <v>12</v>
      </c>
      <c r="H403">
        <v>76</v>
      </c>
      <c r="I403">
        <v>88</v>
      </c>
      <c r="J403">
        <v>17</v>
      </c>
      <c r="K403">
        <f t="shared" si="12"/>
        <v>1</v>
      </c>
      <c r="N403">
        <f t="shared" si="13"/>
        <v>17</v>
      </c>
    </row>
    <row r="404" spans="1:14">
      <c r="A404" s="1">
        <v>40560.75</v>
      </c>
      <c r="B404">
        <v>3</v>
      </c>
      <c r="C404">
        <v>3</v>
      </c>
      <c r="D404">
        <v>18.21</v>
      </c>
      <c r="E404">
        <v>82.34</v>
      </c>
      <c r="F404">
        <v>26.95</v>
      </c>
      <c r="G404">
        <v>36</v>
      </c>
      <c r="H404">
        <v>17</v>
      </c>
      <c r="I404">
        <v>53</v>
      </c>
      <c r="J404">
        <v>18</v>
      </c>
      <c r="K404">
        <f t="shared" si="12"/>
        <v>1</v>
      </c>
      <c r="N404">
        <f t="shared" si="13"/>
        <v>17</v>
      </c>
    </row>
    <row r="405" spans="1:14">
      <c r="A405" s="1">
        <v>40560.791666666664</v>
      </c>
      <c r="B405">
        <v>1</v>
      </c>
      <c r="C405">
        <v>3</v>
      </c>
      <c r="D405">
        <v>26.21</v>
      </c>
      <c r="E405">
        <v>71.290000000000006</v>
      </c>
      <c r="F405">
        <v>21.46</v>
      </c>
      <c r="G405">
        <v>9</v>
      </c>
      <c r="H405">
        <v>44</v>
      </c>
      <c r="I405">
        <v>53</v>
      </c>
      <c r="J405">
        <v>19</v>
      </c>
      <c r="K405">
        <f t="shared" si="12"/>
        <v>1</v>
      </c>
      <c r="N405">
        <f t="shared" si="13"/>
        <v>17</v>
      </c>
    </row>
    <row r="406" spans="1:14">
      <c r="A406" s="1">
        <v>40560.833333333336</v>
      </c>
      <c r="B406">
        <v>4</v>
      </c>
      <c r="C406">
        <v>4</v>
      </c>
      <c r="D406">
        <v>22.63</v>
      </c>
      <c r="E406">
        <v>47.26</v>
      </c>
      <c r="F406">
        <v>33.15</v>
      </c>
      <c r="G406">
        <v>39</v>
      </c>
      <c r="H406">
        <v>107</v>
      </c>
      <c r="I406">
        <v>146</v>
      </c>
      <c r="J406">
        <v>20</v>
      </c>
      <c r="K406">
        <f t="shared" si="12"/>
        <v>1</v>
      </c>
      <c r="N406">
        <f t="shared" si="13"/>
        <v>17</v>
      </c>
    </row>
    <row r="407" spans="1:14">
      <c r="A407" s="1">
        <v>40560.875</v>
      </c>
      <c r="B407">
        <v>4</v>
      </c>
      <c r="C407">
        <v>1</v>
      </c>
      <c r="D407">
        <v>14.54</v>
      </c>
      <c r="E407">
        <v>23.8</v>
      </c>
      <c r="F407">
        <v>21.38</v>
      </c>
      <c r="G407">
        <v>12</v>
      </c>
      <c r="H407">
        <v>166</v>
      </c>
      <c r="I407">
        <v>178</v>
      </c>
      <c r="J407">
        <v>21</v>
      </c>
      <c r="K407">
        <f t="shared" si="12"/>
        <v>1</v>
      </c>
      <c r="N407">
        <f t="shared" si="13"/>
        <v>17</v>
      </c>
    </row>
    <row r="408" spans="1:14">
      <c r="A408" s="1">
        <v>40560.916666666664</v>
      </c>
      <c r="B408">
        <v>2</v>
      </c>
      <c r="C408">
        <v>2</v>
      </c>
      <c r="D408">
        <v>21.61</v>
      </c>
      <c r="E408">
        <v>89.25</v>
      </c>
      <c r="F408">
        <v>47.32</v>
      </c>
      <c r="G408">
        <v>18</v>
      </c>
      <c r="H408">
        <v>25</v>
      </c>
      <c r="I408">
        <v>43</v>
      </c>
      <c r="J408">
        <v>22</v>
      </c>
      <c r="K408">
        <f t="shared" si="12"/>
        <v>1</v>
      </c>
      <c r="N408">
        <f t="shared" si="13"/>
        <v>17</v>
      </c>
    </row>
    <row r="409" spans="1:14">
      <c r="A409" s="1">
        <v>40560.958333333336</v>
      </c>
      <c r="B409">
        <v>4</v>
      </c>
      <c r="C409">
        <v>1</v>
      </c>
      <c r="D409">
        <v>26.92</v>
      </c>
      <c r="E409">
        <v>33.58</v>
      </c>
      <c r="F409">
        <v>13.05</v>
      </c>
      <c r="G409">
        <v>5</v>
      </c>
      <c r="H409">
        <v>111</v>
      </c>
      <c r="I409">
        <v>116</v>
      </c>
      <c r="J409">
        <v>23</v>
      </c>
      <c r="K409">
        <f t="shared" si="12"/>
        <v>1</v>
      </c>
      <c r="N409">
        <f t="shared" si="13"/>
        <v>17</v>
      </c>
    </row>
    <row r="410" spans="1:14">
      <c r="A410" s="1">
        <v>40561</v>
      </c>
      <c r="B410">
        <v>4</v>
      </c>
      <c r="C410">
        <v>3</v>
      </c>
      <c r="D410">
        <v>6.27</v>
      </c>
      <c r="E410">
        <v>94.46</v>
      </c>
      <c r="F410">
        <v>31.37</v>
      </c>
      <c r="G410">
        <v>17</v>
      </c>
      <c r="H410">
        <v>100</v>
      </c>
      <c r="I410">
        <v>117</v>
      </c>
      <c r="J410">
        <v>0</v>
      </c>
      <c r="K410">
        <f t="shared" si="12"/>
        <v>1</v>
      </c>
      <c r="N410">
        <f t="shared" si="13"/>
        <v>18</v>
      </c>
    </row>
    <row r="411" spans="1:14">
      <c r="A411" s="1">
        <v>40561.041666666664</v>
      </c>
      <c r="B411">
        <v>2</v>
      </c>
      <c r="C411">
        <v>1</v>
      </c>
      <c r="D411">
        <v>5.34</v>
      </c>
      <c r="E411">
        <v>58.29</v>
      </c>
      <c r="F411">
        <v>30.57</v>
      </c>
      <c r="G411">
        <v>39</v>
      </c>
      <c r="H411">
        <v>74</v>
      </c>
      <c r="I411">
        <v>113</v>
      </c>
      <c r="J411">
        <v>1</v>
      </c>
      <c r="K411">
        <f t="shared" si="12"/>
        <v>1</v>
      </c>
      <c r="N411">
        <f t="shared" si="13"/>
        <v>18</v>
      </c>
    </row>
    <row r="412" spans="1:14">
      <c r="A412" s="1">
        <v>40561.083333333336</v>
      </c>
      <c r="B412">
        <v>3</v>
      </c>
      <c r="C412">
        <v>3</v>
      </c>
      <c r="D412">
        <v>18.739999999999998</v>
      </c>
      <c r="E412">
        <v>47.23</v>
      </c>
      <c r="F412">
        <v>14.08</v>
      </c>
      <c r="G412">
        <v>8</v>
      </c>
      <c r="H412">
        <v>95</v>
      </c>
      <c r="I412">
        <v>103</v>
      </c>
      <c r="J412">
        <v>2</v>
      </c>
      <c r="K412">
        <f t="shared" si="12"/>
        <v>1</v>
      </c>
      <c r="N412">
        <f t="shared" si="13"/>
        <v>18</v>
      </c>
    </row>
    <row r="413" spans="1:14">
      <c r="A413" s="1">
        <v>40561.125</v>
      </c>
      <c r="B413">
        <v>4</v>
      </c>
      <c r="C413">
        <v>4</v>
      </c>
      <c r="D413">
        <v>8.9600000000000009</v>
      </c>
      <c r="E413">
        <v>79.34</v>
      </c>
      <c r="F413">
        <v>20.58</v>
      </c>
      <c r="G413">
        <v>16</v>
      </c>
      <c r="H413">
        <v>23</v>
      </c>
      <c r="I413">
        <v>39</v>
      </c>
      <c r="J413">
        <v>3</v>
      </c>
      <c r="K413">
        <f t="shared" si="12"/>
        <v>1</v>
      </c>
      <c r="N413">
        <f t="shared" si="13"/>
        <v>18</v>
      </c>
    </row>
    <row r="414" spans="1:14">
      <c r="A414" s="1">
        <v>40561.166666666664</v>
      </c>
      <c r="B414">
        <v>2</v>
      </c>
      <c r="C414">
        <v>4</v>
      </c>
      <c r="D414">
        <v>24.93</v>
      </c>
      <c r="E414">
        <v>90.15</v>
      </c>
      <c r="F414">
        <v>18.27</v>
      </c>
      <c r="G414">
        <v>3</v>
      </c>
      <c r="H414">
        <v>116</v>
      </c>
      <c r="I414">
        <v>119</v>
      </c>
      <c r="J414">
        <v>4</v>
      </c>
      <c r="K414">
        <f t="shared" si="12"/>
        <v>1</v>
      </c>
      <c r="N414">
        <f t="shared" si="13"/>
        <v>18</v>
      </c>
    </row>
    <row r="415" spans="1:14">
      <c r="A415" s="1">
        <v>40561.208333333336</v>
      </c>
      <c r="B415">
        <v>1</v>
      </c>
      <c r="C415">
        <v>4</v>
      </c>
      <c r="D415">
        <v>11.42</v>
      </c>
      <c r="E415">
        <v>49.66</v>
      </c>
      <c r="F415">
        <v>8.6199999999999992</v>
      </c>
      <c r="G415">
        <v>49</v>
      </c>
      <c r="H415">
        <v>185</v>
      </c>
      <c r="I415">
        <v>234</v>
      </c>
      <c r="J415">
        <v>5</v>
      </c>
      <c r="K415">
        <f t="shared" si="12"/>
        <v>1</v>
      </c>
      <c r="N415">
        <f t="shared" si="13"/>
        <v>18</v>
      </c>
    </row>
    <row r="416" spans="1:14">
      <c r="A416" s="1">
        <v>40561.25</v>
      </c>
      <c r="B416">
        <v>3</v>
      </c>
      <c r="C416">
        <v>3</v>
      </c>
      <c r="D416">
        <v>17.989999999999998</v>
      </c>
      <c r="E416">
        <v>52.59</v>
      </c>
      <c r="F416">
        <v>23.86</v>
      </c>
      <c r="G416">
        <v>5</v>
      </c>
      <c r="H416">
        <v>104</v>
      </c>
      <c r="I416">
        <v>109</v>
      </c>
      <c r="J416">
        <v>6</v>
      </c>
      <c r="K416">
        <f t="shared" si="12"/>
        <v>1</v>
      </c>
      <c r="N416">
        <f t="shared" si="13"/>
        <v>18</v>
      </c>
    </row>
    <row r="417" spans="1:14">
      <c r="A417" s="1">
        <v>40561.291666666664</v>
      </c>
      <c r="B417">
        <v>1</v>
      </c>
      <c r="C417">
        <v>1</v>
      </c>
      <c r="D417">
        <v>10.93</v>
      </c>
      <c r="E417">
        <v>54.65</v>
      </c>
      <c r="F417">
        <v>19.329999999999998</v>
      </c>
      <c r="G417">
        <v>10</v>
      </c>
      <c r="H417">
        <v>177</v>
      </c>
      <c r="I417">
        <v>187</v>
      </c>
      <c r="J417">
        <v>7</v>
      </c>
      <c r="K417">
        <f t="shared" si="12"/>
        <v>1</v>
      </c>
      <c r="N417">
        <f t="shared" si="13"/>
        <v>18</v>
      </c>
    </row>
    <row r="418" spans="1:14">
      <c r="A418" s="1">
        <v>40561.333333333336</v>
      </c>
      <c r="B418">
        <v>1</v>
      </c>
      <c r="C418">
        <v>1</v>
      </c>
      <c r="D418">
        <v>21.45</v>
      </c>
      <c r="E418">
        <v>93.79</v>
      </c>
      <c r="F418">
        <v>8.92</v>
      </c>
      <c r="G418">
        <v>41</v>
      </c>
      <c r="H418">
        <v>199</v>
      </c>
      <c r="I418">
        <v>240</v>
      </c>
      <c r="J418">
        <v>8</v>
      </c>
      <c r="K418">
        <f t="shared" si="12"/>
        <v>1</v>
      </c>
      <c r="N418">
        <f t="shared" si="13"/>
        <v>18</v>
      </c>
    </row>
    <row r="419" spans="1:14">
      <c r="A419" s="1">
        <v>40561.375</v>
      </c>
      <c r="B419">
        <v>2</v>
      </c>
      <c r="C419">
        <v>2</v>
      </c>
      <c r="D419">
        <v>8.48</v>
      </c>
      <c r="E419">
        <v>75.41</v>
      </c>
      <c r="F419">
        <v>22.49</v>
      </c>
      <c r="G419">
        <v>25</v>
      </c>
      <c r="H419">
        <v>38</v>
      </c>
      <c r="I419">
        <v>63</v>
      </c>
      <c r="J419">
        <v>9</v>
      </c>
      <c r="K419">
        <f t="shared" si="12"/>
        <v>1</v>
      </c>
      <c r="N419">
        <f t="shared" si="13"/>
        <v>18</v>
      </c>
    </row>
    <row r="420" spans="1:14">
      <c r="A420" s="1">
        <v>40561.416666666664</v>
      </c>
      <c r="B420">
        <v>4</v>
      </c>
      <c r="C420">
        <v>3</v>
      </c>
      <c r="D420">
        <v>5.69</v>
      </c>
      <c r="E420">
        <v>39.81</v>
      </c>
      <c r="F420">
        <v>21.09</v>
      </c>
      <c r="G420">
        <v>10</v>
      </c>
      <c r="H420">
        <v>199</v>
      </c>
      <c r="I420">
        <v>209</v>
      </c>
      <c r="J420">
        <v>10</v>
      </c>
      <c r="K420">
        <f t="shared" si="12"/>
        <v>1</v>
      </c>
      <c r="N420">
        <f t="shared" si="13"/>
        <v>18</v>
      </c>
    </row>
    <row r="421" spans="1:14">
      <c r="A421" s="1">
        <v>40561.458333333336</v>
      </c>
      <c r="B421">
        <v>2</v>
      </c>
      <c r="C421">
        <v>2</v>
      </c>
      <c r="D421">
        <v>6.53</v>
      </c>
      <c r="E421">
        <v>34.799999999999997</v>
      </c>
      <c r="F421">
        <v>6.57</v>
      </c>
      <c r="G421">
        <v>7</v>
      </c>
      <c r="H421">
        <v>110</v>
      </c>
      <c r="I421">
        <v>117</v>
      </c>
      <c r="J421">
        <v>11</v>
      </c>
      <c r="K421">
        <f t="shared" si="12"/>
        <v>1</v>
      </c>
      <c r="N421">
        <f t="shared" si="13"/>
        <v>18</v>
      </c>
    </row>
    <row r="422" spans="1:14">
      <c r="A422" s="1">
        <v>40561.5</v>
      </c>
      <c r="B422">
        <v>2</v>
      </c>
      <c r="C422">
        <v>4</v>
      </c>
      <c r="D422">
        <v>33.630000000000003</v>
      </c>
      <c r="E422">
        <v>38.43</v>
      </c>
      <c r="F422">
        <v>6.56</v>
      </c>
      <c r="G422">
        <v>2</v>
      </c>
      <c r="H422">
        <v>158</v>
      </c>
      <c r="I422">
        <v>160</v>
      </c>
      <c r="J422">
        <v>12</v>
      </c>
      <c r="K422">
        <f t="shared" si="12"/>
        <v>1</v>
      </c>
      <c r="N422">
        <f t="shared" si="13"/>
        <v>18</v>
      </c>
    </row>
    <row r="423" spans="1:14">
      <c r="A423" s="1">
        <v>40561.541666666664</v>
      </c>
      <c r="B423">
        <v>2</v>
      </c>
      <c r="C423">
        <v>1</v>
      </c>
      <c r="D423">
        <v>9.27</v>
      </c>
      <c r="E423">
        <v>41.09</v>
      </c>
      <c r="F423">
        <v>32.380000000000003</v>
      </c>
      <c r="G423">
        <v>1</v>
      </c>
      <c r="H423">
        <v>82</v>
      </c>
      <c r="I423">
        <v>83</v>
      </c>
      <c r="J423">
        <v>13</v>
      </c>
      <c r="K423">
        <f t="shared" si="12"/>
        <v>1</v>
      </c>
      <c r="N423">
        <f t="shared" si="13"/>
        <v>18</v>
      </c>
    </row>
    <row r="424" spans="1:14">
      <c r="A424" s="1">
        <v>40561.583333333336</v>
      </c>
      <c r="B424">
        <v>2</v>
      </c>
      <c r="C424">
        <v>3</v>
      </c>
      <c r="D424">
        <v>26.25</v>
      </c>
      <c r="E424">
        <v>38.409999999999997</v>
      </c>
      <c r="F424">
        <v>35.33</v>
      </c>
      <c r="G424">
        <v>17</v>
      </c>
      <c r="H424">
        <v>163</v>
      </c>
      <c r="I424">
        <v>180</v>
      </c>
      <c r="J424">
        <v>14</v>
      </c>
      <c r="K424">
        <f t="shared" si="12"/>
        <v>1</v>
      </c>
      <c r="N424">
        <f t="shared" si="13"/>
        <v>18</v>
      </c>
    </row>
    <row r="425" spans="1:14">
      <c r="A425" s="1">
        <v>40561.625</v>
      </c>
      <c r="B425">
        <v>3</v>
      </c>
      <c r="C425">
        <v>2</v>
      </c>
      <c r="D425">
        <v>7.04</v>
      </c>
      <c r="E425">
        <v>72.680000000000007</v>
      </c>
      <c r="F425">
        <v>47.06</v>
      </c>
      <c r="G425">
        <v>1</v>
      </c>
      <c r="H425">
        <v>166</v>
      </c>
      <c r="I425">
        <v>167</v>
      </c>
      <c r="J425">
        <v>15</v>
      </c>
      <c r="K425">
        <f t="shared" si="12"/>
        <v>1</v>
      </c>
      <c r="N425">
        <f t="shared" si="13"/>
        <v>18</v>
      </c>
    </row>
    <row r="426" spans="1:14">
      <c r="A426" s="1">
        <v>40561.666666666664</v>
      </c>
      <c r="B426">
        <v>4</v>
      </c>
      <c r="C426">
        <v>2</v>
      </c>
      <c r="D426">
        <v>8.24</v>
      </c>
      <c r="E426">
        <v>29.27</v>
      </c>
      <c r="F426">
        <v>4.3499999999999996</v>
      </c>
      <c r="G426">
        <v>25</v>
      </c>
      <c r="H426">
        <v>20</v>
      </c>
      <c r="I426">
        <v>45</v>
      </c>
      <c r="J426">
        <v>16</v>
      </c>
      <c r="K426">
        <f t="shared" si="12"/>
        <v>1</v>
      </c>
      <c r="N426">
        <f t="shared" si="13"/>
        <v>18</v>
      </c>
    </row>
    <row r="427" spans="1:14">
      <c r="A427" s="1">
        <v>40561.708333333336</v>
      </c>
      <c r="B427">
        <v>1</v>
      </c>
      <c r="C427">
        <v>2</v>
      </c>
      <c r="D427">
        <v>20.27</v>
      </c>
      <c r="E427">
        <v>50.99</v>
      </c>
      <c r="F427">
        <v>5.89</v>
      </c>
      <c r="G427">
        <v>11</v>
      </c>
      <c r="H427">
        <v>22</v>
      </c>
      <c r="I427">
        <v>33</v>
      </c>
      <c r="J427">
        <v>17</v>
      </c>
      <c r="K427">
        <f t="shared" si="12"/>
        <v>1</v>
      </c>
      <c r="N427">
        <f t="shared" si="13"/>
        <v>18</v>
      </c>
    </row>
    <row r="428" spans="1:14">
      <c r="A428" s="1">
        <v>40561.75</v>
      </c>
      <c r="B428">
        <v>1</v>
      </c>
      <c r="C428">
        <v>1</v>
      </c>
      <c r="D428">
        <v>18.95</v>
      </c>
      <c r="E428">
        <v>70</v>
      </c>
      <c r="F428">
        <v>2.59</v>
      </c>
      <c r="G428">
        <v>36</v>
      </c>
      <c r="H428">
        <v>53</v>
      </c>
      <c r="I428">
        <v>89</v>
      </c>
      <c r="J428">
        <v>18</v>
      </c>
      <c r="K428">
        <f t="shared" si="12"/>
        <v>1</v>
      </c>
      <c r="N428">
        <f t="shared" si="13"/>
        <v>18</v>
      </c>
    </row>
    <row r="429" spans="1:14">
      <c r="A429" s="1">
        <v>40561.791666666664</v>
      </c>
      <c r="B429">
        <v>4</v>
      </c>
      <c r="C429">
        <v>1</v>
      </c>
      <c r="D429">
        <v>33.549999999999997</v>
      </c>
      <c r="E429">
        <v>43.27</v>
      </c>
      <c r="F429">
        <v>26.61</v>
      </c>
      <c r="G429">
        <v>25</v>
      </c>
      <c r="H429">
        <v>163</v>
      </c>
      <c r="I429">
        <v>188</v>
      </c>
      <c r="J429">
        <v>19</v>
      </c>
      <c r="K429">
        <f t="shared" si="12"/>
        <v>1</v>
      </c>
      <c r="N429">
        <f t="shared" si="13"/>
        <v>18</v>
      </c>
    </row>
    <row r="430" spans="1:14">
      <c r="A430" s="1">
        <v>40561.833333333336</v>
      </c>
      <c r="B430">
        <v>1</v>
      </c>
      <c r="C430">
        <v>1</v>
      </c>
      <c r="D430">
        <v>33.35</v>
      </c>
      <c r="E430">
        <v>25.22</v>
      </c>
      <c r="F430">
        <v>31.14</v>
      </c>
      <c r="G430">
        <v>35</v>
      </c>
      <c r="H430">
        <v>142</v>
      </c>
      <c r="I430">
        <v>177</v>
      </c>
      <c r="J430">
        <v>20</v>
      </c>
      <c r="K430">
        <f t="shared" si="12"/>
        <v>1</v>
      </c>
      <c r="N430">
        <f t="shared" si="13"/>
        <v>18</v>
      </c>
    </row>
    <row r="431" spans="1:14">
      <c r="A431" s="1">
        <v>40561.875</v>
      </c>
      <c r="B431">
        <v>4</v>
      </c>
      <c r="C431">
        <v>3</v>
      </c>
      <c r="D431">
        <v>28.39</v>
      </c>
      <c r="E431">
        <v>26.55</v>
      </c>
      <c r="F431">
        <v>20.18</v>
      </c>
      <c r="G431">
        <v>15</v>
      </c>
      <c r="H431">
        <v>129</v>
      </c>
      <c r="I431">
        <v>144</v>
      </c>
      <c r="J431">
        <v>21</v>
      </c>
      <c r="K431">
        <f t="shared" si="12"/>
        <v>1</v>
      </c>
      <c r="N431">
        <f t="shared" si="13"/>
        <v>18</v>
      </c>
    </row>
    <row r="432" spans="1:14">
      <c r="A432" s="1">
        <v>40561.916666666664</v>
      </c>
      <c r="B432">
        <v>1</v>
      </c>
      <c r="C432">
        <v>1</v>
      </c>
      <c r="D432">
        <v>23.06</v>
      </c>
      <c r="E432">
        <v>30.08</v>
      </c>
      <c r="F432">
        <v>39.9</v>
      </c>
      <c r="G432">
        <v>13</v>
      </c>
      <c r="H432">
        <v>75</v>
      </c>
      <c r="I432">
        <v>88</v>
      </c>
      <c r="J432">
        <v>22</v>
      </c>
      <c r="K432">
        <f t="shared" si="12"/>
        <v>1</v>
      </c>
      <c r="N432">
        <f t="shared" si="13"/>
        <v>18</v>
      </c>
    </row>
    <row r="433" spans="1:14">
      <c r="A433" s="1">
        <v>40561.958333333336</v>
      </c>
      <c r="B433">
        <v>2</v>
      </c>
      <c r="C433">
        <v>3</v>
      </c>
      <c r="D433">
        <v>18.649999999999999</v>
      </c>
      <c r="E433">
        <v>86.87</v>
      </c>
      <c r="F433">
        <v>34.33</v>
      </c>
      <c r="G433">
        <v>1</v>
      </c>
      <c r="H433">
        <v>69</v>
      </c>
      <c r="I433">
        <v>70</v>
      </c>
      <c r="J433">
        <v>23</v>
      </c>
      <c r="K433">
        <f t="shared" si="12"/>
        <v>1</v>
      </c>
      <c r="N433">
        <f t="shared" si="13"/>
        <v>18</v>
      </c>
    </row>
    <row r="434" spans="1:14">
      <c r="A434" s="1">
        <v>40562</v>
      </c>
      <c r="B434">
        <v>1</v>
      </c>
      <c r="C434">
        <v>2</v>
      </c>
      <c r="D434">
        <v>15.69</v>
      </c>
      <c r="E434">
        <v>72.63</v>
      </c>
      <c r="F434">
        <v>49.29</v>
      </c>
      <c r="G434">
        <v>20</v>
      </c>
      <c r="H434">
        <v>165</v>
      </c>
      <c r="I434">
        <v>185</v>
      </c>
      <c r="J434">
        <v>0</v>
      </c>
      <c r="K434">
        <f t="shared" si="12"/>
        <v>1</v>
      </c>
      <c r="N434">
        <f t="shared" si="13"/>
        <v>19</v>
      </c>
    </row>
    <row r="435" spans="1:14">
      <c r="A435" s="1">
        <v>40562.041666666664</v>
      </c>
      <c r="B435">
        <v>4</v>
      </c>
      <c r="C435">
        <v>2</v>
      </c>
      <c r="D435">
        <v>33.409999999999997</v>
      </c>
      <c r="E435">
        <v>25.16</v>
      </c>
      <c r="F435">
        <v>6.89</v>
      </c>
      <c r="G435">
        <v>6</v>
      </c>
      <c r="H435">
        <v>64</v>
      </c>
      <c r="I435">
        <v>70</v>
      </c>
      <c r="J435">
        <v>1</v>
      </c>
      <c r="K435">
        <f t="shared" si="12"/>
        <v>1</v>
      </c>
      <c r="N435">
        <f t="shared" si="13"/>
        <v>19</v>
      </c>
    </row>
    <row r="436" spans="1:14">
      <c r="A436" s="1">
        <v>40562.083333333336</v>
      </c>
      <c r="B436">
        <v>4</v>
      </c>
      <c r="C436">
        <v>4</v>
      </c>
      <c r="D436">
        <v>23.09</v>
      </c>
      <c r="E436">
        <v>51.29</v>
      </c>
      <c r="F436">
        <v>2.92</v>
      </c>
      <c r="G436">
        <v>10</v>
      </c>
      <c r="H436">
        <v>49</v>
      </c>
      <c r="I436">
        <v>59</v>
      </c>
      <c r="J436">
        <v>2</v>
      </c>
      <c r="K436">
        <f t="shared" si="12"/>
        <v>1</v>
      </c>
      <c r="N436">
        <f t="shared" si="13"/>
        <v>19</v>
      </c>
    </row>
    <row r="437" spans="1:14">
      <c r="A437" s="1">
        <v>40562.125</v>
      </c>
      <c r="B437">
        <v>4</v>
      </c>
      <c r="C437">
        <v>1</v>
      </c>
      <c r="D437">
        <v>22.37</v>
      </c>
      <c r="E437">
        <v>42.29</v>
      </c>
      <c r="F437">
        <v>13.74</v>
      </c>
      <c r="G437">
        <v>43</v>
      </c>
      <c r="H437">
        <v>116</v>
      </c>
      <c r="I437">
        <v>159</v>
      </c>
      <c r="J437">
        <v>3</v>
      </c>
      <c r="K437">
        <f t="shared" si="12"/>
        <v>1</v>
      </c>
      <c r="N437">
        <f t="shared" si="13"/>
        <v>19</v>
      </c>
    </row>
    <row r="438" spans="1:14">
      <c r="A438" s="1">
        <v>40562.166666666664</v>
      </c>
      <c r="B438">
        <v>4</v>
      </c>
      <c r="C438">
        <v>2</v>
      </c>
      <c r="D438">
        <v>11.96</v>
      </c>
      <c r="E438">
        <v>66.239999999999995</v>
      </c>
      <c r="F438">
        <v>0.95</v>
      </c>
      <c r="G438">
        <v>28</v>
      </c>
      <c r="H438">
        <v>86</v>
      </c>
      <c r="I438">
        <v>114</v>
      </c>
      <c r="J438">
        <v>4</v>
      </c>
      <c r="K438">
        <f t="shared" si="12"/>
        <v>1</v>
      </c>
      <c r="N438">
        <f t="shared" si="13"/>
        <v>19</v>
      </c>
    </row>
    <row r="439" spans="1:14">
      <c r="A439" s="1">
        <v>40562.208333333336</v>
      </c>
      <c r="B439">
        <v>4</v>
      </c>
      <c r="C439">
        <v>1</v>
      </c>
      <c r="D439">
        <v>6.4</v>
      </c>
      <c r="E439">
        <v>61.82</v>
      </c>
      <c r="F439">
        <v>46.63</v>
      </c>
      <c r="G439">
        <v>36</v>
      </c>
      <c r="H439">
        <v>0</v>
      </c>
      <c r="I439">
        <v>36</v>
      </c>
      <c r="J439">
        <v>5</v>
      </c>
      <c r="K439">
        <f t="shared" si="12"/>
        <v>1</v>
      </c>
      <c r="N439">
        <f t="shared" si="13"/>
        <v>19</v>
      </c>
    </row>
    <row r="440" spans="1:14">
      <c r="A440" s="1">
        <v>40562.25</v>
      </c>
      <c r="B440">
        <v>3</v>
      </c>
      <c r="C440">
        <v>3</v>
      </c>
      <c r="D440">
        <v>33.36</v>
      </c>
      <c r="E440">
        <v>58.49</v>
      </c>
      <c r="F440">
        <v>15.2</v>
      </c>
      <c r="G440">
        <v>47</v>
      </c>
      <c r="H440">
        <v>20</v>
      </c>
      <c r="I440">
        <v>67</v>
      </c>
      <c r="J440">
        <v>6</v>
      </c>
      <c r="K440">
        <f t="shared" si="12"/>
        <v>1</v>
      </c>
      <c r="N440">
        <f t="shared" si="13"/>
        <v>19</v>
      </c>
    </row>
    <row r="441" spans="1:14">
      <c r="A441" s="1">
        <v>40562.291666666664</v>
      </c>
      <c r="B441">
        <v>3</v>
      </c>
      <c r="C441">
        <v>2</v>
      </c>
      <c r="D441">
        <v>14.41</v>
      </c>
      <c r="E441">
        <v>45.16</v>
      </c>
      <c r="F441">
        <v>27.62</v>
      </c>
      <c r="G441">
        <v>38</v>
      </c>
      <c r="H441">
        <v>56</v>
      </c>
      <c r="I441">
        <v>94</v>
      </c>
      <c r="J441">
        <v>7</v>
      </c>
      <c r="K441">
        <f t="shared" si="12"/>
        <v>1</v>
      </c>
      <c r="N441">
        <f t="shared" si="13"/>
        <v>19</v>
      </c>
    </row>
    <row r="442" spans="1:14">
      <c r="A442" s="1">
        <v>40562.333333333336</v>
      </c>
      <c r="B442">
        <v>1</v>
      </c>
      <c r="C442">
        <v>1</v>
      </c>
      <c r="D442">
        <v>18.28</v>
      </c>
      <c r="E442">
        <v>31.02</v>
      </c>
      <c r="F442">
        <v>15.9</v>
      </c>
      <c r="G442">
        <v>27</v>
      </c>
      <c r="H442">
        <v>146</v>
      </c>
      <c r="I442">
        <v>173</v>
      </c>
      <c r="J442">
        <v>8</v>
      </c>
      <c r="K442">
        <f t="shared" si="12"/>
        <v>1</v>
      </c>
      <c r="N442">
        <f t="shared" si="13"/>
        <v>19</v>
      </c>
    </row>
    <row r="443" spans="1:14">
      <c r="A443" s="1">
        <v>40562.375</v>
      </c>
      <c r="B443">
        <v>4</v>
      </c>
      <c r="C443">
        <v>2</v>
      </c>
      <c r="D443">
        <v>8.44</v>
      </c>
      <c r="E443">
        <v>79.39</v>
      </c>
      <c r="F443">
        <v>12.29</v>
      </c>
      <c r="G443">
        <v>39</v>
      </c>
      <c r="H443">
        <v>28</v>
      </c>
      <c r="I443">
        <v>67</v>
      </c>
      <c r="J443">
        <v>9</v>
      </c>
      <c r="K443">
        <f t="shared" si="12"/>
        <v>1</v>
      </c>
      <c r="N443">
        <f t="shared" si="13"/>
        <v>19</v>
      </c>
    </row>
    <row r="444" spans="1:14">
      <c r="A444" s="1">
        <v>40562.416666666664</v>
      </c>
      <c r="B444">
        <v>1</v>
      </c>
      <c r="C444">
        <v>2</v>
      </c>
      <c r="D444">
        <v>30.11</v>
      </c>
      <c r="E444">
        <v>90.39</v>
      </c>
      <c r="F444">
        <v>7.62</v>
      </c>
      <c r="G444">
        <v>3</v>
      </c>
      <c r="H444">
        <v>177</v>
      </c>
      <c r="I444">
        <v>180</v>
      </c>
      <c r="J444">
        <v>10</v>
      </c>
      <c r="K444">
        <f t="shared" si="12"/>
        <v>1</v>
      </c>
      <c r="N444">
        <f t="shared" si="13"/>
        <v>19</v>
      </c>
    </row>
    <row r="445" spans="1:14">
      <c r="A445" s="1">
        <v>40562.458333333336</v>
      </c>
      <c r="B445">
        <v>4</v>
      </c>
      <c r="C445">
        <v>1</v>
      </c>
      <c r="D445">
        <v>5.83</v>
      </c>
      <c r="E445">
        <v>95.53</v>
      </c>
      <c r="F445">
        <v>16.02</v>
      </c>
      <c r="G445">
        <v>3</v>
      </c>
      <c r="H445">
        <v>33</v>
      </c>
      <c r="I445">
        <v>36</v>
      </c>
      <c r="J445">
        <v>11</v>
      </c>
      <c r="K445">
        <f t="shared" si="12"/>
        <v>1</v>
      </c>
      <c r="N445">
        <f t="shared" si="13"/>
        <v>19</v>
      </c>
    </row>
    <row r="446" spans="1:14">
      <c r="A446" s="1">
        <v>40562.5</v>
      </c>
      <c r="B446">
        <v>4</v>
      </c>
      <c r="C446">
        <v>2</v>
      </c>
      <c r="D446">
        <v>30.02</v>
      </c>
      <c r="E446">
        <v>24.69</v>
      </c>
      <c r="F446">
        <v>30.77</v>
      </c>
      <c r="G446">
        <v>26</v>
      </c>
      <c r="H446">
        <v>80</v>
      </c>
      <c r="I446">
        <v>106</v>
      </c>
      <c r="J446">
        <v>12</v>
      </c>
      <c r="K446">
        <f t="shared" si="12"/>
        <v>1</v>
      </c>
      <c r="N446">
        <f t="shared" si="13"/>
        <v>19</v>
      </c>
    </row>
    <row r="447" spans="1:14">
      <c r="A447" s="1">
        <v>40562.541666666664</v>
      </c>
      <c r="B447">
        <v>3</v>
      </c>
      <c r="C447">
        <v>2</v>
      </c>
      <c r="D447">
        <v>9.2100000000000009</v>
      </c>
      <c r="E447">
        <v>79.19</v>
      </c>
      <c r="F447">
        <v>48.58</v>
      </c>
      <c r="G447">
        <v>5</v>
      </c>
      <c r="H447">
        <v>53</v>
      </c>
      <c r="I447">
        <v>58</v>
      </c>
      <c r="J447">
        <v>13</v>
      </c>
      <c r="K447">
        <f t="shared" si="12"/>
        <v>1</v>
      </c>
      <c r="N447">
        <f t="shared" si="13"/>
        <v>19</v>
      </c>
    </row>
    <row r="448" spans="1:14">
      <c r="A448" s="1">
        <v>40562.583333333336</v>
      </c>
      <c r="B448">
        <v>3</v>
      </c>
      <c r="C448">
        <v>2</v>
      </c>
      <c r="D448">
        <v>31.6</v>
      </c>
      <c r="E448">
        <v>78.12</v>
      </c>
      <c r="F448">
        <v>27.9</v>
      </c>
      <c r="G448">
        <v>33</v>
      </c>
      <c r="H448">
        <v>31</v>
      </c>
      <c r="I448">
        <v>64</v>
      </c>
      <c r="J448">
        <v>14</v>
      </c>
      <c r="K448">
        <f t="shared" si="12"/>
        <v>1</v>
      </c>
      <c r="N448">
        <f t="shared" si="13"/>
        <v>19</v>
      </c>
    </row>
    <row r="449" spans="1:14">
      <c r="A449" s="1">
        <v>40562.625</v>
      </c>
      <c r="B449">
        <v>2</v>
      </c>
      <c r="C449">
        <v>2</v>
      </c>
      <c r="D449">
        <v>26.89</v>
      </c>
      <c r="E449">
        <v>95.77</v>
      </c>
      <c r="F449">
        <v>26.64</v>
      </c>
      <c r="G449">
        <v>40</v>
      </c>
      <c r="H449">
        <v>131</v>
      </c>
      <c r="I449">
        <v>171</v>
      </c>
      <c r="J449">
        <v>15</v>
      </c>
      <c r="K449">
        <f t="shared" si="12"/>
        <v>1</v>
      </c>
      <c r="N449">
        <f t="shared" si="13"/>
        <v>19</v>
      </c>
    </row>
    <row r="450" spans="1:14">
      <c r="A450" s="1">
        <v>40562.666666666664</v>
      </c>
      <c r="B450">
        <v>3</v>
      </c>
      <c r="C450">
        <v>3</v>
      </c>
      <c r="D450">
        <v>9.94</v>
      </c>
      <c r="E450">
        <v>40.229999999999997</v>
      </c>
      <c r="F450">
        <v>1.76</v>
      </c>
      <c r="G450">
        <v>39</v>
      </c>
      <c r="H450">
        <v>29</v>
      </c>
      <c r="I450">
        <v>68</v>
      </c>
      <c r="J450">
        <v>16</v>
      </c>
      <c r="K450">
        <f t="shared" si="12"/>
        <v>1</v>
      </c>
      <c r="N450">
        <f t="shared" si="13"/>
        <v>19</v>
      </c>
    </row>
    <row r="451" spans="1:14">
      <c r="A451" s="1">
        <v>40562.708333333336</v>
      </c>
      <c r="B451">
        <v>2</v>
      </c>
      <c r="C451">
        <v>2</v>
      </c>
      <c r="D451">
        <v>21.97</v>
      </c>
      <c r="E451">
        <v>79.37</v>
      </c>
      <c r="F451">
        <v>42</v>
      </c>
      <c r="G451">
        <v>17</v>
      </c>
      <c r="H451">
        <v>94</v>
      </c>
      <c r="I451">
        <v>111</v>
      </c>
      <c r="J451">
        <v>17</v>
      </c>
      <c r="K451">
        <f t="shared" ref="K451:K514" si="14">MONTH(A451)</f>
        <v>1</v>
      </c>
      <c r="N451">
        <f t="shared" ref="N451:N514" si="15">DAY(A451)</f>
        <v>19</v>
      </c>
    </row>
    <row r="452" spans="1:14">
      <c r="A452" s="1">
        <v>40562.75</v>
      </c>
      <c r="B452">
        <v>2</v>
      </c>
      <c r="C452">
        <v>4</v>
      </c>
      <c r="D452">
        <v>14.38</v>
      </c>
      <c r="E452">
        <v>24.37</v>
      </c>
      <c r="F452">
        <v>2.2400000000000002</v>
      </c>
      <c r="G452">
        <v>43</v>
      </c>
      <c r="H452">
        <v>145</v>
      </c>
      <c r="I452">
        <v>188</v>
      </c>
      <c r="J452">
        <v>18</v>
      </c>
      <c r="K452">
        <f t="shared" si="14"/>
        <v>1</v>
      </c>
      <c r="N452">
        <f t="shared" si="15"/>
        <v>19</v>
      </c>
    </row>
    <row r="453" spans="1:14">
      <c r="A453" s="1">
        <v>40562.791666666664</v>
      </c>
      <c r="B453">
        <v>2</v>
      </c>
      <c r="C453">
        <v>2</v>
      </c>
      <c r="D453">
        <v>10.35</v>
      </c>
      <c r="E453">
        <v>70.5</v>
      </c>
      <c r="F453">
        <v>45.31</v>
      </c>
      <c r="G453">
        <v>47</v>
      </c>
      <c r="H453">
        <v>68</v>
      </c>
      <c r="I453">
        <v>115</v>
      </c>
      <c r="J453">
        <v>19</v>
      </c>
      <c r="K453">
        <f t="shared" si="14"/>
        <v>1</v>
      </c>
      <c r="N453">
        <f t="shared" si="15"/>
        <v>19</v>
      </c>
    </row>
    <row r="454" spans="1:14">
      <c r="A454" s="1">
        <v>40562.833333333336</v>
      </c>
      <c r="B454">
        <v>2</v>
      </c>
      <c r="C454">
        <v>1</v>
      </c>
      <c r="D454">
        <v>30.78</v>
      </c>
      <c r="E454">
        <v>48.07</v>
      </c>
      <c r="F454">
        <v>26.93</v>
      </c>
      <c r="G454">
        <v>29</v>
      </c>
      <c r="H454">
        <v>28</v>
      </c>
      <c r="I454">
        <v>57</v>
      </c>
      <c r="J454">
        <v>20</v>
      </c>
      <c r="K454">
        <f t="shared" si="14"/>
        <v>1</v>
      </c>
      <c r="N454">
        <f t="shared" si="15"/>
        <v>19</v>
      </c>
    </row>
    <row r="455" spans="1:14">
      <c r="A455" s="1">
        <v>40562.875</v>
      </c>
      <c r="B455">
        <v>2</v>
      </c>
      <c r="C455">
        <v>4</v>
      </c>
      <c r="D455">
        <v>17.11</v>
      </c>
      <c r="E455">
        <v>81.510000000000005</v>
      </c>
      <c r="F455">
        <v>8.42</v>
      </c>
      <c r="G455">
        <v>32</v>
      </c>
      <c r="H455">
        <v>139</v>
      </c>
      <c r="I455">
        <v>171</v>
      </c>
      <c r="J455">
        <v>21</v>
      </c>
      <c r="K455">
        <f t="shared" si="14"/>
        <v>1</v>
      </c>
      <c r="N455">
        <f t="shared" si="15"/>
        <v>19</v>
      </c>
    </row>
    <row r="456" spans="1:14">
      <c r="A456" s="1">
        <v>40562.916666666664</v>
      </c>
      <c r="B456">
        <v>1</v>
      </c>
      <c r="C456">
        <v>3</v>
      </c>
      <c r="D456">
        <v>16.96</v>
      </c>
      <c r="E456">
        <v>89.06</v>
      </c>
      <c r="F456">
        <v>22.59</v>
      </c>
      <c r="G456">
        <v>19</v>
      </c>
      <c r="H456">
        <v>14</v>
      </c>
      <c r="I456">
        <v>33</v>
      </c>
      <c r="J456">
        <v>22</v>
      </c>
      <c r="K456">
        <f t="shared" si="14"/>
        <v>1</v>
      </c>
      <c r="N456">
        <f t="shared" si="15"/>
        <v>19</v>
      </c>
    </row>
    <row r="457" spans="1:14">
      <c r="A457" s="1">
        <v>40562.958333333336</v>
      </c>
      <c r="B457">
        <v>3</v>
      </c>
      <c r="C457">
        <v>4</v>
      </c>
      <c r="D457">
        <v>10.1</v>
      </c>
      <c r="E457">
        <v>49.19</v>
      </c>
      <c r="F457">
        <v>49.75</v>
      </c>
      <c r="G457">
        <v>35</v>
      </c>
      <c r="H457">
        <v>78</v>
      </c>
      <c r="I457">
        <v>113</v>
      </c>
      <c r="J457">
        <v>23</v>
      </c>
      <c r="K457">
        <f t="shared" si="14"/>
        <v>1</v>
      </c>
      <c r="N457">
        <f t="shared" si="15"/>
        <v>19</v>
      </c>
    </row>
    <row r="458" spans="1:14">
      <c r="A458" s="1">
        <v>40563</v>
      </c>
      <c r="B458">
        <v>2</v>
      </c>
      <c r="C458">
        <v>4</v>
      </c>
      <c r="D458">
        <v>16.489999999999998</v>
      </c>
      <c r="E458">
        <v>62.05</v>
      </c>
      <c r="F458">
        <v>15.25</v>
      </c>
      <c r="G458">
        <v>45</v>
      </c>
      <c r="H458">
        <v>52</v>
      </c>
      <c r="I458">
        <v>97</v>
      </c>
      <c r="J458">
        <v>0</v>
      </c>
      <c r="K458">
        <f t="shared" si="14"/>
        <v>1</v>
      </c>
      <c r="N458">
        <f t="shared" si="15"/>
        <v>20</v>
      </c>
    </row>
    <row r="459" spans="1:14">
      <c r="A459" s="1">
        <v>40563.041666666664</v>
      </c>
      <c r="B459">
        <v>4</v>
      </c>
      <c r="C459">
        <v>4</v>
      </c>
      <c r="D459">
        <v>31.15</v>
      </c>
      <c r="E459">
        <v>29.39</v>
      </c>
      <c r="F459">
        <v>13.47</v>
      </c>
      <c r="G459">
        <v>49</v>
      </c>
      <c r="H459">
        <v>162</v>
      </c>
      <c r="I459">
        <v>211</v>
      </c>
      <c r="J459">
        <v>1</v>
      </c>
      <c r="K459">
        <f t="shared" si="14"/>
        <v>1</v>
      </c>
      <c r="N459">
        <f t="shared" si="15"/>
        <v>20</v>
      </c>
    </row>
    <row r="460" spans="1:14">
      <c r="A460" s="1">
        <v>40563.083333333336</v>
      </c>
      <c r="B460">
        <v>3</v>
      </c>
      <c r="C460">
        <v>1</v>
      </c>
      <c r="D460">
        <v>15.89</v>
      </c>
      <c r="E460">
        <v>53.35</v>
      </c>
      <c r="F460">
        <v>5.9</v>
      </c>
      <c r="G460">
        <v>4</v>
      </c>
      <c r="H460">
        <v>179</v>
      </c>
      <c r="I460">
        <v>183</v>
      </c>
      <c r="J460">
        <v>2</v>
      </c>
      <c r="K460">
        <f t="shared" si="14"/>
        <v>1</v>
      </c>
      <c r="N460">
        <f t="shared" si="15"/>
        <v>20</v>
      </c>
    </row>
    <row r="461" spans="1:14">
      <c r="A461" s="1">
        <v>40563.125</v>
      </c>
      <c r="B461">
        <v>3</v>
      </c>
      <c r="C461">
        <v>1</v>
      </c>
      <c r="D461">
        <v>33.549999999999997</v>
      </c>
      <c r="E461">
        <v>48.86</v>
      </c>
      <c r="F461">
        <v>29.86</v>
      </c>
      <c r="G461">
        <v>34</v>
      </c>
      <c r="H461">
        <v>180</v>
      </c>
      <c r="I461">
        <v>214</v>
      </c>
      <c r="J461">
        <v>3</v>
      </c>
      <c r="K461">
        <f t="shared" si="14"/>
        <v>1</v>
      </c>
      <c r="N461">
        <f t="shared" si="15"/>
        <v>20</v>
      </c>
    </row>
    <row r="462" spans="1:14">
      <c r="A462" s="1">
        <v>40563.166666666664</v>
      </c>
      <c r="B462">
        <v>2</v>
      </c>
      <c r="C462">
        <v>1</v>
      </c>
      <c r="D462">
        <v>33.39</v>
      </c>
      <c r="E462">
        <v>34.65</v>
      </c>
      <c r="F462">
        <v>4.46</v>
      </c>
      <c r="G462">
        <v>18</v>
      </c>
      <c r="H462">
        <v>141</v>
      </c>
      <c r="I462">
        <v>159</v>
      </c>
      <c r="J462">
        <v>4</v>
      </c>
      <c r="K462">
        <f t="shared" si="14"/>
        <v>1</v>
      </c>
      <c r="N462">
        <f t="shared" si="15"/>
        <v>20</v>
      </c>
    </row>
    <row r="463" spans="1:14">
      <c r="A463" s="1">
        <v>40563.208333333336</v>
      </c>
      <c r="B463">
        <v>1</v>
      </c>
      <c r="C463">
        <v>3</v>
      </c>
      <c r="D463">
        <v>9.35</v>
      </c>
      <c r="E463">
        <v>91.56</v>
      </c>
      <c r="F463">
        <v>38.299999999999997</v>
      </c>
      <c r="G463">
        <v>11</v>
      </c>
      <c r="H463">
        <v>102</v>
      </c>
      <c r="I463">
        <v>113</v>
      </c>
      <c r="J463">
        <v>5</v>
      </c>
      <c r="K463">
        <f t="shared" si="14"/>
        <v>1</v>
      </c>
      <c r="N463">
        <f t="shared" si="15"/>
        <v>20</v>
      </c>
    </row>
    <row r="464" spans="1:14">
      <c r="A464" s="1">
        <v>40563.25</v>
      </c>
      <c r="B464">
        <v>2</v>
      </c>
      <c r="C464">
        <v>1</v>
      </c>
      <c r="D464">
        <v>10.32</v>
      </c>
      <c r="E464">
        <v>31.85</v>
      </c>
      <c r="F464">
        <v>45.96</v>
      </c>
      <c r="G464">
        <v>25</v>
      </c>
      <c r="H464">
        <v>145</v>
      </c>
      <c r="I464">
        <v>170</v>
      </c>
      <c r="J464">
        <v>6</v>
      </c>
      <c r="K464">
        <f t="shared" si="14"/>
        <v>1</v>
      </c>
      <c r="N464">
        <f t="shared" si="15"/>
        <v>20</v>
      </c>
    </row>
    <row r="465" spans="1:14">
      <c r="A465" s="1">
        <v>40563.291666666664</v>
      </c>
      <c r="B465">
        <v>1</v>
      </c>
      <c r="C465">
        <v>1</v>
      </c>
      <c r="D465">
        <v>30.88</v>
      </c>
      <c r="E465">
        <v>70.86</v>
      </c>
      <c r="F465">
        <v>46.59</v>
      </c>
      <c r="G465">
        <v>18</v>
      </c>
      <c r="H465">
        <v>165</v>
      </c>
      <c r="I465">
        <v>183</v>
      </c>
      <c r="J465">
        <v>7</v>
      </c>
      <c r="K465">
        <f t="shared" si="14"/>
        <v>1</v>
      </c>
      <c r="N465">
        <f t="shared" si="15"/>
        <v>20</v>
      </c>
    </row>
    <row r="466" spans="1:14">
      <c r="A466" s="1">
        <v>40563.333333333336</v>
      </c>
      <c r="B466">
        <v>4</v>
      </c>
      <c r="C466">
        <v>4</v>
      </c>
      <c r="D466">
        <v>16.78</v>
      </c>
      <c r="E466">
        <v>91.21</v>
      </c>
      <c r="F466">
        <v>5.4</v>
      </c>
      <c r="G466">
        <v>10</v>
      </c>
      <c r="H466">
        <v>85</v>
      </c>
      <c r="I466">
        <v>95</v>
      </c>
      <c r="J466">
        <v>8</v>
      </c>
      <c r="K466">
        <f t="shared" si="14"/>
        <v>1</v>
      </c>
      <c r="N466">
        <f t="shared" si="15"/>
        <v>20</v>
      </c>
    </row>
    <row r="467" spans="1:14">
      <c r="A467" s="1">
        <v>40563.375</v>
      </c>
      <c r="B467">
        <v>3</v>
      </c>
      <c r="C467">
        <v>1</v>
      </c>
      <c r="D467">
        <v>5.13</v>
      </c>
      <c r="E467">
        <v>92.96</v>
      </c>
      <c r="F467">
        <v>27.91</v>
      </c>
      <c r="G467">
        <v>19</v>
      </c>
      <c r="H467">
        <v>165</v>
      </c>
      <c r="I467">
        <v>184</v>
      </c>
      <c r="J467">
        <v>9</v>
      </c>
      <c r="K467">
        <f t="shared" si="14"/>
        <v>1</v>
      </c>
      <c r="N467">
        <f t="shared" si="15"/>
        <v>20</v>
      </c>
    </row>
    <row r="468" spans="1:14">
      <c r="A468" s="1">
        <v>40563.416666666664</v>
      </c>
      <c r="B468">
        <v>4</v>
      </c>
      <c r="C468">
        <v>2</v>
      </c>
      <c r="D468">
        <v>13.22</v>
      </c>
      <c r="E468">
        <v>83.46</v>
      </c>
      <c r="F468">
        <v>4.8600000000000003</v>
      </c>
      <c r="G468">
        <v>8</v>
      </c>
      <c r="H468">
        <v>54</v>
      </c>
      <c r="I468">
        <v>62</v>
      </c>
      <c r="J468">
        <v>10</v>
      </c>
      <c r="K468">
        <f t="shared" si="14"/>
        <v>1</v>
      </c>
      <c r="N468">
        <f t="shared" si="15"/>
        <v>20</v>
      </c>
    </row>
    <row r="469" spans="1:14">
      <c r="A469" s="1">
        <v>40563.458333333336</v>
      </c>
      <c r="B469">
        <v>1</v>
      </c>
      <c r="C469">
        <v>1</v>
      </c>
      <c r="D469">
        <v>22.93</v>
      </c>
      <c r="E469">
        <v>34.090000000000003</v>
      </c>
      <c r="F469">
        <v>28.6</v>
      </c>
      <c r="G469">
        <v>19</v>
      </c>
      <c r="H469">
        <v>138</v>
      </c>
      <c r="I469">
        <v>157</v>
      </c>
      <c r="J469">
        <v>11</v>
      </c>
      <c r="K469">
        <f t="shared" si="14"/>
        <v>1</v>
      </c>
      <c r="N469">
        <f t="shared" si="15"/>
        <v>20</v>
      </c>
    </row>
    <row r="470" spans="1:14">
      <c r="A470" s="1">
        <v>40563.5</v>
      </c>
      <c r="B470">
        <v>1</v>
      </c>
      <c r="C470">
        <v>3</v>
      </c>
      <c r="D470">
        <v>28.98</v>
      </c>
      <c r="E470">
        <v>85.39</v>
      </c>
      <c r="F470">
        <v>40.75</v>
      </c>
      <c r="G470">
        <v>26</v>
      </c>
      <c r="H470">
        <v>66</v>
      </c>
      <c r="I470">
        <v>92</v>
      </c>
      <c r="J470">
        <v>12</v>
      </c>
      <c r="K470">
        <f t="shared" si="14"/>
        <v>1</v>
      </c>
      <c r="N470">
        <f t="shared" si="15"/>
        <v>20</v>
      </c>
    </row>
    <row r="471" spans="1:14">
      <c r="A471" s="1">
        <v>40563.541666666664</v>
      </c>
      <c r="B471">
        <v>4</v>
      </c>
      <c r="C471">
        <v>3</v>
      </c>
      <c r="D471">
        <v>9</v>
      </c>
      <c r="E471">
        <v>42.13</v>
      </c>
      <c r="F471">
        <v>26.89</v>
      </c>
      <c r="G471">
        <v>4</v>
      </c>
      <c r="H471">
        <v>52</v>
      </c>
      <c r="I471">
        <v>56</v>
      </c>
      <c r="J471">
        <v>13</v>
      </c>
      <c r="K471">
        <f t="shared" si="14"/>
        <v>1</v>
      </c>
      <c r="N471">
        <f t="shared" si="15"/>
        <v>20</v>
      </c>
    </row>
    <row r="472" spans="1:14">
      <c r="A472" s="1">
        <v>40563.583333333336</v>
      </c>
      <c r="B472">
        <v>1</v>
      </c>
      <c r="C472">
        <v>2</v>
      </c>
      <c r="D472">
        <v>8.32</v>
      </c>
      <c r="E472">
        <v>93.79</v>
      </c>
      <c r="F472">
        <v>43.6</v>
      </c>
      <c r="G472">
        <v>9</v>
      </c>
      <c r="H472">
        <v>171</v>
      </c>
      <c r="I472">
        <v>180</v>
      </c>
      <c r="J472">
        <v>14</v>
      </c>
      <c r="K472">
        <f t="shared" si="14"/>
        <v>1</v>
      </c>
      <c r="N472">
        <f t="shared" si="15"/>
        <v>20</v>
      </c>
    </row>
    <row r="473" spans="1:14">
      <c r="A473" s="1">
        <v>40563.625</v>
      </c>
      <c r="B473">
        <v>4</v>
      </c>
      <c r="C473">
        <v>3</v>
      </c>
      <c r="D473">
        <v>32.659999999999997</v>
      </c>
      <c r="E473">
        <v>76.73</v>
      </c>
      <c r="F473">
        <v>40.08</v>
      </c>
      <c r="G473">
        <v>8</v>
      </c>
      <c r="H473">
        <v>152</v>
      </c>
      <c r="I473">
        <v>160</v>
      </c>
      <c r="J473">
        <v>15</v>
      </c>
      <c r="K473">
        <f t="shared" si="14"/>
        <v>1</v>
      </c>
      <c r="N473">
        <f t="shared" si="15"/>
        <v>20</v>
      </c>
    </row>
    <row r="474" spans="1:14">
      <c r="A474" s="1">
        <v>40563.666666666664</v>
      </c>
      <c r="B474">
        <v>3</v>
      </c>
      <c r="C474">
        <v>3</v>
      </c>
      <c r="D474">
        <v>27.53</v>
      </c>
      <c r="E474">
        <v>82.82</v>
      </c>
      <c r="F474">
        <v>13.83</v>
      </c>
      <c r="G474">
        <v>24</v>
      </c>
      <c r="H474">
        <v>189</v>
      </c>
      <c r="I474">
        <v>213</v>
      </c>
      <c r="J474">
        <v>16</v>
      </c>
      <c r="K474">
        <f t="shared" si="14"/>
        <v>1</v>
      </c>
      <c r="N474">
        <f t="shared" si="15"/>
        <v>20</v>
      </c>
    </row>
    <row r="475" spans="1:14">
      <c r="A475" s="1">
        <v>40563.708333333336</v>
      </c>
      <c r="B475">
        <v>4</v>
      </c>
      <c r="C475">
        <v>4</v>
      </c>
      <c r="D475">
        <v>22.69</v>
      </c>
      <c r="E475">
        <v>26.8</v>
      </c>
      <c r="F475">
        <v>31.51</v>
      </c>
      <c r="G475">
        <v>12</v>
      </c>
      <c r="H475">
        <v>141</v>
      </c>
      <c r="I475">
        <v>153</v>
      </c>
      <c r="J475">
        <v>17</v>
      </c>
      <c r="K475">
        <f t="shared" si="14"/>
        <v>1</v>
      </c>
      <c r="N475">
        <f t="shared" si="15"/>
        <v>20</v>
      </c>
    </row>
    <row r="476" spans="1:14">
      <c r="A476" s="1">
        <v>40563.75</v>
      </c>
      <c r="B476">
        <v>3</v>
      </c>
      <c r="C476">
        <v>2</v>
      </c>
      <c r="D476">
        <v>28.08</v>
      </c>
      <c r="E476">
        <v>66.62</v>
      </c>
      <c r="F476">
        <v>0.37</v>
      </c>
      <c r="G476">
        <v>31</v>
      </c>
      <c r="H476">
        <v>46</v>
      </c>
      <c r="I476">
        <v>77</v>
      </c>
      <c r="J476">
        <v>18</v>
      </c>
      <c r="K476">
        <f t="shared" si="14"/>
        <v>1</v>
      </c>
      <c r="N476">
        <f t="shared" si="15"/>
        <v>20</v>
      </c>
    </row>
    <row r="477" spans="1:14">
      <c r="A477" s="1">
        <v>40563.791666666664</v>
      </c>
      <c r="B477">
        <v>4</v>
      </c>
      <c r="C477">
        <v>4</v>
      </c>
      <c r="D477">
        <v>17.87</v>
      </c>
      <c r="E477">
        <v>85.69</v>
      </c>
      <c r="F477">
        <v>19.8</v>
      </c>
      <c r="G477">
        <v>7</v>
      </c>
      <c r="H477">
        <v>94</v>
      </c>
      <c r="I477">
        <v>101</v>
      </c>
      <c r="J477">
        <v>19</v>
      </c>
      <c r="K477">
        <f t="shared" si="14"/>
        <v>1</v>
      </c>
      <c r="N477">
        <f t="shared" si="15"/>
        <v>20</v>
      </c>
    </row>
    <row r="478" spans="1:14">
      <c r="A478" s="1">
        <v>40563.833333333336</v>
      </c>
      <c r="B478">
        <v>1</v>
      </c>
      <c r="C478">
        <v>4</v>
      </c>
      <c r="D478">
        <v>27.75</v>
      </c>
      <c r="E478">
        <v>88.93</v>
      </c>
      <c r="F478">
        <v>11.9</v>
      </c>
      <c r="G478">
        <v>44</v>
      </c>
      <c r="H478">
        <v>88</v>
      </c>
      <c r="I478">
        <v>132</v>
      </c>
      <c r="J478">
        <v>20</v>
      </c>
      <c r="K478">
        <f t="shared" si="14"/>
        <v>1</v>
      </c>
      <c r="N478">
        <f t="shared" si="15"/>
        <v>20</v>
      </c>
    </row>
    <row r="479" spans="1:14">
      <c r="A479" s="1">
        <v>40563.875</v>
      </c>
      <c r="B479">
        <v>4</v>
      </c>
      <c r="C479">
        <v>1</v>
      </c>
      <c r="D479">
        <v>16.149999999999999</v>
      </c>
      <c r="E479">
        <v>22.29</v>
      </c>
      <c r="F479">
        <v>46.86</v>
      </c>
      <c r="G479">
        <v>26</v>
      </c>
      <c r="H479">
        <v>182</v>
      </c>
      <c r="I479">
        <v>208</v>
      </c>
      <c r="J479">
        <v>21</v>
      </c>
      <c r="K479">
        <f t="shared" si="14"/>
        <v>1</v>
      </c>
      <c r="N479">
        <f t="shared" si="15"/>
        <v>20</v>
      </c>
    </row>
    <row r="480" spans="1:14">
      <c r="A480" s="1">
        <v>40563.916666666664</v>
      </c>
      <c r="B480">
        <v>1</v>
      </c>
      <c r="C480">
        <v>2</v>
      </c>
      <c r="D480">
        <v>12.32</v>
      </c>
      <c r="E480">
        <v>95.13</v>
      </c>
      <c r="F480">
        <v>20.27</v>
      </c>
      <c r="G480">
        <v>21</v>
      </c>
      <c r="H480">
        <v>139</v>
      </c>
      <c r="I480">
        <v>160</v>
      </c>
      <c r="J480">
        <v>22</v>
      </c>
      <c r="K480">
        <f t="shared" si="14"/>
        <v>1</v>
      </c>
      <c r="N480">
        <f t="shared" si="15"/>
        <v>20</v>
      </c>
    </row>
    <row r="481" spans="1:14">
      <c r="A481" s="1">
        <v>40563.958333333336</v>
      </c>
      <c r="B481">
        <v>4</v>
      </c>
      <c r="C481">
        <v>1</v>
      </c>
      <c r="D481">
        <v>26.87</v>
      </c>
      <c r="E481">
        <v>23.47</v>
      </c>
      <c r="F481">
        <v>32.700000000000003</v>
      </c>
      <c r="G481">
        <v>27</v>
      </c>
      <c r="H481">
        <v>6</v>
      </c>
      <c r="I481">
        <v>33</v>
      </c>
      <c r="J481">
        <v>23</v>
      </c>
      <c r="K481">
        <f t="shared" si="14"/>
        <v>1</v>
      </c>
      <c r="N481">
        <f t="shared" si="15"/>
        <v>20</v>
      </c>
    </row>
    <row r="482" spans="1:14">
      <c r="A482" s="1">
        <v>40564</v>
      </c>
      <c r="B482">
        <v>4</v>
      </c>
      <c r="C482">
        <v>1</v>
      </c>
      <c r="D482">
        <v>17.59</v>
      </c>
      <c r="E482">
        <v>69.16</v>
      </c>
      <c r="F482">
        <v>36.6</v>
      </c>
      <c r="G482">
        <v>17</v>
      </c>
      <c r="H482">
        <v>176</v>
      </c>
      <c r="I482">
        <v>193</v>
      </c>
      <c r="J482">
        <v>0</v>
      </c>
      <c r="K482">
        <f t="shared" si="14"/>
        <v>1</v>
      </c>
      <c r="N482">
        <f t="shared" si="15"/>
        <v>21</v>
      </c>
    </row>
    <row r="483" spans="1:14">
      <c r="A483" s="1">
        <v>40564.041666666664</v>
      </c>
      <c r="B483">
        <v>2</v>
      </c>
      <c r="C483">
        <v>4</v>
      </c>
      <c r="D483">
        <v>34.44</v>
      </c>
      <c r="E483">
        <v>75.47</v>
      </c>
      <c r="F483">
        <v>38.659999999999997</v>
      </c>
      <c r="G483">
        <v>22</v>
      </c>
      <c r="H483">
        <v>141</v>
      </c>
      <c r="I483">
        <v>163</v>
      </c>
      <c r="J483">
        <v>1</v>
      </c>
      <c r="K483">
        <f t="shared" si="14"/>
        <v>1</v>
      </c>
      <c r="N483">
        <f t="shared" si="15"/>
        <v>21</v>
      </c>
    </row>
    <row r="484" spans="1:14">
      <c r="A484" s="1">
        <v>40564.083333333336</v>
      </c>
      <c r="B484">
        <v>1</v>
      </c>
      <c r="C484">
        <v>3</v>
      </c>
      <c r="D484">
        <v>15.48</v>
      </c>
      <c r="E484">
        <v>28.59</v>
      </c>
      <c r="F484">
        <v>36.79</v>
      </c>
      <c r="G484">
        <v>40</v>
      </c>
      <c r="H484">
        <v>156</v>
      </c>
      <c r="I484">
        <v>196</v>
      </c>
      <c r="J484">
        <v>2</v>
      </c>
      <c r="K484">
        <f t="shared" si="14"/>
        <v>1</v>
      </c>
      <c r="N484">
        <f t="shared" si="15"/>
        <v>21</v>
      </c>
    </row>
    <row r="485" spans="1:14">
      <c r="A485" s="1">
        <v>40564.125</v>
      </c>
      <c r="B485">
        <v>2</v>
      </c>
      <c r="C485">
        <v>2</v>
      </c>
      <c r="D485">
        <v>32.65</v>
      </c>
      <c r="E485">
        <v>23.84</v>
      </c>
      <c r="F485">
        <v>14.46</v>
      </c>
      <c r="G485">
        <v>30</v>
      </c>
      <c r="H485">
        <v>174</v>
      </c>
      <c r="I485">
        <v>204</v>
      </c>
      <c r="J485">
        <v>3</v>
      </c>
      <c r="K485">
        <f t="shared" si="14"/>
        <v>1</v>
      </c>
      <c r="N485">
        <f t="shared" si="15"/>
        <v>21</v>
      </c>
    </row>
    <row r="486" spans="1:14">
      <c r="A486" s="1">
        <v>40564.166666666664</v>
      </c>
      <c r="B486">
        <v>1</v>
      </c>
      <c r="C486">
        <v>3</v>
      </c>
      <c r="D486">
        <v>32.99</v>
      </c>
      <c r="E486">
        <v>82.79</v>
      </c>
      <c r="F486">
        <v>34.299999999999997</v>
      </c>
      <c r="G486">
        <v>40</v>
      </c>
      <c r="H486">
        <v>141</v>
      </c>
      <c r="I486">
        <v>181</v>
      </c>
      <c r="J486">
        <v>4</v>
      </c>
      <c r="K486">
        <f t="shared" si="14"/>
        <v>1</v>
      </c>
      <c r="N486">
        <f t="shared" si="15"/>
        <v>21</v>
      </c>
    </row>
    <row r="487" spans="1:14">
      <c r="A487" s="1">
        <v>40564.208333333336</v>
      </c>
      <c r="B487">
        <v>2</v>
      </c>
      <c r="C487">
        <v>4</v>
      </c>
      <c r="D487">
        <v>12.26</v>
      </c>
      <c r="E487">
        <v>50.77</v>
      </c>
      <c r="F487">
        <v>27.45</v>
      </c>
      <c r="G487">
        <v>33</v>
      </c>
      <c r="H487">
        <v>178</v>
      </c>
      <c r="I487">
        <v>211</v>
      </c>
      <c r="J487">
        <v>5</v>
      </c>
      <c r="K487">
        <f t="shared" si="14"/>
        <v>1</v>
      </c>
      <c r="N487">
        <f t="shared" si="15"/>
        <v>21</v>
      </c>
    </row>
    <row r="488" spans="1:14">
      <c r="A488" s="1">
        <v>40564.25</v>
      </c>
      <c r="B488">
        <v>3</v>
      </c>
      <c r="C488">
        <v>4</v>
      </c>
      <c r="D488">
        <v>28.95</v>
      </c>
      <c r="E488">
        <v>28.57</v>
      </c>
      <c r="F488">
        <v>29.87</v>
      </c>
      <c r="G488">
        <v>6</v>
      </c>
      <c r="H488">
        <v>141</v>
      </c>
      <c r="I488">
        <v>147</v>
      </c>
      <c r="J488">
        <v>6</v>
      </c>
      <c r="K488">
        <f t="shared" si="14"/>
        <v>1</v>
      </c>
      <c r="N488">
        <f t="shared" si="15"/>
        <v>21</v>
      </c>
    </row>
    <row r="489" spans="1:14">
      <c r="A489" s="1">
        <v>40564.291666666664</v>
      </c>
      <c r="B489">
        <v>4</v>
      </c>
      <c r="C489">
        <v>4</v>
      </c>
      <c r="D489">
        <v>17.989999999999998</v>
      </c>
      <c r="E489">
        <v>81.010000000000005</v>
      </c>
      <c r="F489">
        <v>0.04</v>
      </c>
      <c r="G489">
        <v>4</v>
      </c>
      <c r="H489">
        <v>86</v>
      </c>
      <c r="I489">
        <v>90</v>
      </c>
      <c r="J489">
        <v>7</v>
      </c>
      <c r="K489">
        <f t="shared" si="14"/>
        <v>1</v>
      </c>
      <c r="N489">
        <f t="shared" si="15"/>
        <v>21</v>
      </c>
    </row>
    <row r="490" spans="1:14">
      <c r="A490" s="1">
        <v>40564.333333333336</v>
      </c>
      <c r="B490">
        <v>1</v>
      </c>
      <c r="C490">
        <v>4</v>
      </c>
      <c r="D490">
        <v>32.53</v>
      </c>
      <c r="E490">
        <v>87.93</v>
      </c>
      <c r="F490">
        <v>12.91</v>
      </c>
      <c r="G490">
        <v>20</v>
      </c>
      <c r="H490">
        <v>135</v>
      </c>
      <c r="I490">
        <v>155</v>
      </c>
      <c r="J490">
        <v>8</v>
      </c>
      <c r="K490">
        <f t="shared" si="14"/>
        <v>1</v>
      </c>
      <c r="N490">
        <f t="shared" si="15"/>
        <v>21</v>
      </c>
    </row>
    <row r="491" spans="1:14">
      <c r="A491" s="1">
        <v>40564.375</v>
      </c>
      <c r="B491">
        <v>1</v>
      </c>
      <c r="C491">
        <v>4</v>
      </c>
      <c r="D491">
        <v>18.5</v>
      </c>
      <c r="E491">
        <v>66.989999999999995</v>
      </c>
      <c r="F491">
        <v>46.53</v>
      </c>
      <c r="G491">
        <v>5</v>
      </c>
      <c r="H491">
        <v>76</v>
      </c>
      <c r="I491">
        <v>81</v>
      </c>
      <c r="J491">
        <v>9</v>
      </c>
      <c r="K491">
        <f t="shared" si="14"/>
        <v>1</v>
      </c>
      <c r="N491">
        <f t="shared" si="15"/>
        <v>21</v>
      </c>
    </row>
    <row r="492" spans="1:14">
      <c r="A492" s="1">
        <v>40564.416666666664</v>
      </c>
      <c r="B492">
        <v>4</v>
      </c>
      <c r="C492">
        <v>4</v>
      </c>
      <c r="D492">
        <v>27.33</v>
      </c>
      <c r="E492">
        <v>32.9</v>
      </c>
      <c r="F492">
        <v>14.5</v>
      </c>
      <c r="G492">
        <v>44</v>
      </c>
      <c r="H492">
        <v>99</v>
      </c>
      <c r="I492">
        <v>143</v>
      </c>
      <c r="J492">
        <v>10</v>
      </c>
      <c r="K492">
        <f t="shared" si="14"/>
        <v>1</v>
      </c>
      <c r="N492">
        <f t="shared" si="15"/>
        <v>21</v>
      </c>
    </row>
    <row r="493" spans="1:14">
      <c r="A493" s="1">
        <v>40564.458333333336</v>
      </c>
      <c r="B493">
        <v>1</v>
      </c>
      <c r="C493">
        <v>3</v>
      </c>
      <c r="D493">
        <v>19.010000000000002</v>
      </c>
      <c r="E493">
        <v>21.22</v>
      </c>
      <c r="F493">
        <v>21.9</v>
      </c>
      <c r="G493">
        <v>49</v>
      </c>
      <c r="H493">
        <v>107</v>
      </c>
      <c r="I493">
        <v>156</v>
      </c>
      <c r="J493">
        <v>11</v>
      </c>
      <c r="K493">
        <f t="shared" si="14"/>
        <v>1</v>
      </c>
      <c r="N493">
        <f t="shared" si="15"/>
        <v>21</v>
      </c>
    </row>
    <row r="494" spans="1:14">
      <c r="A494" s="1">
        <v>40564.5</v>
      </c>
      <c r="B494">
        <v>1</v>
      </c>
      <c r="C494">
        <v>1</v>
      </c>
      <c r="D494">
        <v>11.83</v>
      </c>
      <c r="E494">
        <v>76.06</v>
      </c>
      <c r="F494">
        <v>9.33</v>
      </c>
      <c r="G494">
        <v>34</v>
      </c>
      <c r="H494">
        <v>64</v>
      </c>
      <c r="I494">
        <v>98</v>
      </c>
      <c r="J494">
        <v>12</v>
      </c>
      <c r="K494">
        <f t="shared" si="14"/>
        <v>1</v>
      </c>
      <c r="N494">
        <f t="shared" si="15"/>
        <v>21</v>
      </c>
    </row>
    <row r="495" spans="1:14">
      <c r="A495" s="1">
        <v>40564.541666666664</v>
      </c>
      <c r="B495">
        <v>2</v>
      </c>
      <c r="C495">
        <v>3</v>
      </c>
      <c r="D495">
        <v>10.98</v>
      </c>
      <c r="E495">
        <v>64.010000000000005</v>
      </c>
      <c r="F495">
        <v>6.93</v>
      </c>
      <c r="G495">
        <v>41</v>
      </c>
      <c r="H495">
        <v>36</v>
      </c>
      <c r="I495">
        <v>77</v>
      </c>
      <c r="J495">
        <v>13</v>
      </c>
      <c r="K495">
        <f t="shared" si="14"/>
        <v>1</v>
      </c>
      <c r="N495">
        <f t="shared" si="15"/>
        <v>21</v>
      </c>
    </row>
    <row r="496" spans="1:14">
      <c r="A496" s="1">
        <v>40564.583333333336</v>
      </c>
      <c r="B496">
        <v>1</v>
      </c>
      <c r="C496">
        <v>2</v>
      </c>
      <c r="D496">
        <v>17.760000000000002</v>
      </c>
      <c r="E496">
        <v>72.06</v>
      </c>
      <c r="F496">
        <v>10.43</v>
      </c>
      <c r="G496">
        <v>22</v>
      </c>
      <c r="H496">
        <v>195</v>
      </c>
      <c r="I496">
        <v>217</v>
      </c>
      <c r="J496">
        <v>14</v>
      </c>
      <c r="K496">
        <f t="shared" si="14"/>
        <v>1</v>
      </c>
      <c r="N496">
        <f t="shared" si="15"/>
        <v>21</v>
      </c>
    </row>
    <row r="497" spans="1:14">
      <c r="A497" s="1">
        <v>40564.625</v>
      </c>
      <c r="B497">
        <v>3</v>
      </c>
      <c r="C497">
        <v>3</v>
      </c>
      <c r="D497">
        <v>27.66</v>
      </c>
      <c r="E497">
        <v>85.05</v>
      </c>
      <c r="F497">
        <v>27.68</v>
      </c>
      <c r="G497">
        <v>2</v>
      </c>
      <c r="H497">
        <v>15</v>
      </c>
      <c r="I497">
        <v>17</v>
      </c>
      <c r="J497">
        <v>15</v>
      </c>
      <c r="K497">
        <f t="shared" si="14"/>
        <v>1</v>
      </c>
      <c r="N497">
        <f t="shared" si="15"/>
        <v>21</v>
      </c>
    </row>
    <row r="498" spans="1:14">
      <c r="A498" s="1">
        <v>40564.666666666664</v>
      </c>
      <c r="B498">
        <v>3</v>
      </c>
      <c r="C498">
        <v>4</v>
      </c>
      <c r="D498">
        <v>23.15</v>
      </c>
      <c r="E498">
        <v>54.74</v>
      </c>
      <c r="F498">
        <v>45.95</v>
      </c>
      <c r="G498">
        <v>32</v>
      </c>
      <c r="H498">
        <v>147</v>
      </c>
      <c r="I498">
        <v>179</v>
      </c>
      <c r="J498">
        <v>16</v>
      </c>
      <c r="K498">
        <f t="shared" si="14"/>
        <v>1</v>
      </c>
      <c r="N498">
        <f t="shared" si="15"/>
        <v>21</v>
      </c>
    </row>
    <row r="499" spans="1:14">
      <c r="A499" s="1">
        <v>40564.708333333336</v>
      </c>
      <c r="B499">
        <v>4</v>
      </c>
      <c r="C499">
        <v>3</v>
      </c>
      <c r="D499">
        <v>25.66</v>
      </c>
      <c r="E499">
        <v>29.96</v>
      </c>
      <c r="F499">
        <v>16.309999999999999</v>
      </c>
      <c r="G499">
        <v>37</v>
      </c>
      <c r="H499">
        <v>194</v>
      </c>
      <c r="I499">
        <v>231</v>
      </c>
      <c r="J499">
        <v>17</v>
      </c>
      <c r="K499">
        <f t="shared" si="14"/>
        <v>1</v>
      </c>
      <c r="N499">
        <f t="shared" si="15"/>
        <v>21</v>
      </c>
    </row>
    <row r="500" spans="1:14">
      <c r="A500" s="1">
        <v>40564.75</v>
      </c>
      <c r="B500">
        <v>1</v>
      </c>
      <c r="C500">
        <v>1</v>
      </c>
      <c r="D500">
        <v>13.47</v>
      </c>
      <c r="E500">
        <v>95.2</v>
      </c>
      <c r="F500">
        <v>16.170000000000002</v>
      </c>
      <c r="G500">
        <v>22</v>
      </c>
      <c r="H500">
        <v>111</v>
      </c>
      <c r="I500">
        <v>133</v>
      </c>
      <c r="J500">
        <v>18</v>
      </c>
      <c r="K500">
        <f t="shared" si="14"/>
        <v>1</v>
      </c>
      <c r="N500">
        <f t="shared" si="15"/>
        <v>21</v>
      </c>
    </row>
    <row r="501" spans="1:14">
      <c r="A501" s="1">
        <v>40564.791666666664</v>
      </c>
      <c r="B501">
        <v>4</v>
      </c>
      <c r="C501">
        <v>2</v>
      </c>
      <c r="D501">
        <v>19.440000000000001</v>
      </c>
      <c r="E501">
        <v>63.62</v>
      </c>
      <c r="F501">
        <v>28.21</v>
      </c>
      <c r="G501">
        <v>15</v>
      </c>
      <c r="H501">
        <v>198</v>
      </c>
      <c r="I501">
        <v>213</v>
      </c>
      <c r="J501">
        <v>19</v>
      </c>
      <c r="K501">
        <f t="shared" si="14"/>
        <v>1</v>
      </c>
      <c r="N501">
        <f t="shared" si="15"/>
        <v>21</v>
      </c>
    </row>
    <row r="502" spans="1:14">
      <c r="A502" s="1">
        <v>40564.833333333336</v>
      </c>
      <c r="B502">
        <v>3</v>
      </c>
      <c r="C502">
        <v>3</v>
      </c>
      <c r="D502">
        <v>6.33</v>
      </c>
      <c r="E502">
        <v>69.22</v>
      </c>
      <c r="F502">
        <v>17.84</v>
      </c>
      <c r="G502">
        <v>24</v>
      </c>
      <c r="H502">
        <v>31</v>
      </c>
      <c r="I502">
        <v>55</v>
      </c>
      <c r="J502">
        <v>20</v>
      </c>
      <c r="K502">
        <f t="shared" si="14"/>
        <v>1</v>
      </c>
      <c r="N502">
        <f t="shared" si="15"/>
        <v>21</v>
      </c>
    </row>
    <row r="503" spans="1:14">
      <c r="A503" s="1">
        <v>40564.875</v>
      </c>
      <c r="B503">
        <v>1</v>
      </c>
      <c r="C503">
        <v>1</v>
      </c>
      <c r="D503">
        <v>29.53</v>
      </c>
      <c r="E503">
        <v>94.67</v>
      </c>
      <c r="F503">
        <v>45.52</v>
      </c>
      <c r="G503">
        <v>48</v>
      </c>
      <c r="H503">
        <v>196</v>
      </c>
      <c r="I503">
        <v>244</v>
      </c>
      <c r="J503">
        <v>21</v>
      </c>
      <c r="K503">
        <f t="shared" si="14"/>
        <v>1</v>
      </c>
      <c r="N503">
        <f t="shared" si="15"/>
        <v>21</v>
      </c>
    </row>
    <row r="504" spans="1:14">
      <c r="A504" s="1">
        <v>40564.916666666664</v>
      </c>
      <c r="B504">
        <v>1</v>
      </c>
      <c r="C504">
        <v>3</v>
      </c>
      <c r="D504">
        <v>34.700000000000003</v>
      </c>
      <c r="E504">
        <v>94.53</v>
      </c>
      <c r="F504">
        <v>18.89</v>
      </c>
      <c r="G504">
        <v>15</v>
      </c>
      <c r="H504">
        <v>84</v>
      </c>
      <c r="I504">
        <v>99</v>
      </c>
      <c r="J504">
        <v>22</v>
      </c>
      <c r="K504">
        <f t="shared" si="14"/>
        <v>1</v>
      </c>
      <c r="N504">
        <f t="shared" si="15"/>
        <v>21</v>
      </c>
    </row>
    <row r="505" spans="1:14">
      <c r="A505" s="1">
        <v>40564.958333333336</v>
      </c>
      <c r="B505">
        <v>4</v>
      </c>
      <c r="C505">
        <v>2</v>
      </c>
      <c r="D505">
        <v>17.21</v>
      </c>
      <c r="E505">
        <v>65.77</v>
      </c>
      <c r="F505">
        <v>24.52</v>
      </c>
      <c r="G505">
        <v>24</v>
      </c>
      <c r="H505">
        <v>157</v>
      </c>
      <c r="I505">
        <v>181</v>
      </c>
      <c r="J505">
        <v>23</v>
      </c>
      <c r="K505">
        <f t="shared" si="14"/>
        <v>1</v>
      </c>
      <c r="N505">
        <f t="shared" si="15"/>
        <v>21</v>
      </c>
    </row>
    <row r="506" spans="1:14">
      <c r="A506" s="1">
        <v>40565</v>
      </c>
      <c r="B506">
        <v>3</v>
      </c>
      <c r="C506">
        <v>3</v>
      </c>
      <c r="D506">
        <v>5.33</v>
      </c>
      <c r="E506">
        <v>43.81</v>
      </c>
      <c r="F506">
        <v>26.67</v>
      </c>
      <c r="G506">
        <v>41</v>
      </c>
      <c r="H506">
        <v>147</v>
      </c>
      <c r="I506">
        <v>188</v>
      </c>
      <c r="J506">
        <v>0</v>
      </c>
      <c r="K506">
        <f t="shared" si="14"/>
        <v>1</v>
      </c>
      <c r="N506">
        <f t="shared" si="15"/>
        <v>22</v>
      </c>
    </row>
    <row r="507" spans="1:14">
      <c r="A507" s="1">
        <v>40565.041666666664</v>
      </c>
      <c r="B507">
        <v>1</v>
      </c>
      <c r="C507">
        <v>4</v>
      </c>
      <c r="D507">
        <v>10.09</v>
      </c>
      <c r="E507">
        <v>99.77</v>
      </c>
      <c r="F507">
        <v>39.1</v>
      </c>
      <c r="G507">
        <v>6</v>
      </c>
      <c r="H507">
        <v>185</v>
      </c>
      <c r="I507">
        <v>191</v>
      </c>
      <c r="J507">
        <v>1</v>
      </c>
      <c r="K507">
        <f t="shared" si="14"/>
        <v>1</v>
      </c>
      <c r="N507">
        <f t="shared" si="15"/>
        <v>22</v>
      </c>
    </row>
    <row r="508" spans="1:14">
      <c r="A508" s="1">
        <v>40565.083333333336</v>
      </c>
      <c r="B508">
        <v>4</v>
      </c>
      <c r="C508">
        <v>3</v>
      </c>
      <c r="D508">
        <v>24.58</v>
      </c>
      <c r="E508">
        <v>74.47</v>
      </c>
      <c r="F508">
        <v>28.2</v>
      </c>
      <c r="G508">
        <v>7</v>
      </c>
      <c r="H508">
        <v>28</v>
      </c>
      <c r="I508">
        <v>35</v>
      </c>
      <c r="J508">
        <v>2</v>
      </c>
      <c r="K508">
        <f t="shared" si="14"/>
        <v>1</v>
      </c>
      <c r="N508">
        <f t="shared" si="15"/>
        <v>22</v>
      </c>
    </row>
    <row r="509" spans="1:14">
      <c r="A509" s="1">
        <v>40565.125</v>
      </c>
      <c r="B509">
        <v>3</v>
      </c>
      <c r="C509">
        <v>1</v>
      </c>
      <c r="D509">
        <v>23.36</v>
      </c>
      <c r="E509">
        <v>52.67</v>
      </c>
      <c r="F509">
        <v>11.96</v>
      </c>
      <c r="G509">
        <v>2</v>
      </c>
      <c r="H509">
        <v>151</v>
      </c>
      <c r="I509">
        <v>153</v>
      </c>
      <c r="J509">
        <v>3</v>
      </c>
      <c r="K509">
        <f t="shared" si="14"/>
        <v>1</v>
      </c>
      <c r="N509">
        <f t="shared" si="15"/>
        <v>22</v>
      </c>
    </row>
    <row r="510" spans="1:14">
      <c r="A510" s="1">
        <v>40565.166666666664</v>
      </c>
      <c r="B510">
        <v>4</v>
      </c>
      <c r="C510">
        <v>3</v>
      </c>
      <c r="D510">
        <v>28.64</v>
      </c>
      <c r="E510">
        <v>64.790000000000006</v>
      </c>
      <c r="F510">
        <v>6.2</v>
      </c>
      <c r="G510">
        <v>4</v>
      </c>
      <c r="H510">
        <v>128</v>
      </c>
      <c r="I510">
        <v>132</v>
      </c>
      <c r="J510">
        <v>4</v>
      </c>
      <c r="K510">
        <f t="shared" si="14"/>
        <v>1</v>
      </c>
      <c r="N510">
        <f t="shared" si="15"/>
        <v>22</v>
      </c>
    </row>
    <row r="511" spans="1:14">
      <c r="A511" s="1">
        <v>40565.208333333336</v>
      </c>
      <c r="B511">
        <v>2</v>
      </c>
      <c r="C511">
        <v>1</v>
      </c>
      <c r="D511">
        <v>12.62</v>
      </c>
      <c r="E511">
        <v>53.27</v>
      </c>
      <c r="F511">
        <v>46.89</v>
      </c>
      <c r="G511">
        <v>18</v>
      </c>
      <c r="H511">
        <v>26</v>
      </c>
      <c r="I511">
        <v>44</v>
      </c>
      <c r="J511">
        <v>5</v>
      </c>
      <c r="K511">
        <f t="shared" si="14"/>
        <v>1</v>
      </c>
      <c r="N511">
        <f t="shared" si="15"/>
        <v>22</v>
      </c>
    </row>
    <row r="512" spans="1:14">
      <c r="A512" s="1">
        <v>40565.25</v>
      </c>
      <c r="B512">
        <v>1</v>
      </c>
      <c r="C512">
        <v>2</v>
      </c>
      <c r="D512">
        <v>27.91</v>
      </c>
      <c r="E512">
        <v>91.06</v>
      </c>
      <c r="F512">
        <v>40.08</v>
      </c>
      <c r="G512">
        <v>6</v>
      </c>
      <c r="H512">
        <v>20</v>
      </c>
      <c r="I512">
        <v>26</v>
      </c>
      <c r="J512">
        <v>6</v>
      </c>
      <c r="K512">
        <f t="shared" si="14"/>
        <v>1</v>
      </c>
      <c r="N512">
        <f t="shared" si="15"/>
        <v>22</v>
      </c>
    </row>
    <row r="513" spans="1:14">
      <c r="A513" s="1">
        <v>40565.291666666664</v>
      </c>
      <c r="B513">
        <v>2</v>
      </c>
      <c r="C513">
        <v>3</v>
      </c>
      <c r="D513">
        <v>25.64</v>
      </c>
      <c r="E513">
        <v>58.6</v>
      </c>
      <c r="F513">
        <v>1.1499999999999999</v>
      </c>
      <c r="G513">
        <v>49</v>
      </c>
      <c r="H513">
        <v>144</v>
      </c>
      <c r="I513">
        <v>193</v>
      </c>
      <c r="J513">
        <v>7</v>
      </c>
      <c r="K513">
        <f t="shared" si="14"/>
        <v>1</v>
      </c>
      <c r="N513">
        <f t="shared" si="15"/>
        <v>22</v>
      </c>
    </row>
    <row r="514" spans="1:14">
      <c r="A514" s="1">
        <v>40565.333333333336</v>
      </c>
      <c r="B514">
        <v>3</v>
      </c>
      <c r="C514">
        <v>2</v>
      </c>
      <c r="D514">
        <v>14.68</v>
      </c>
      <c r="E514">
        <v>85.88</v>
      </c>
      <c r="F514">
        <v>41.08</v>
      </c>
      <c r="G514">
        <v>21</v>
      </c>
      <c r="H514">
        <v>91</v>
      </c>
      <c r="I514">
        <v>112</v>
      </c>
      <c r="J514">
        <v>8</v>
      </c>
      <c r="K514">
        <f t="shared" si="14"/>
        <v>1</v>
      </c>
      <c r="N514">
        <f t="shared" si="15"/>
        <v>22</v>
      </c>
    </row>
    <row r="515" spans="1:14">
      <c r="A515" s="1">
        <v>40565.375</v>
      </c>
      <c r="B515">
        <v>2</v>
      </c>
      <c r="C515">
        <v>2</v>
      </c>
      <c r="D515">
        <v>21.36</v>
      </c>
      <c r="E515">
        <v>87.21</v>
      </c>
      <c r="F515">
        <v>29.53</v>
      </c>
      <c r="G515">
        <v>25</v>
      </c>
      <c r="H515">
        <v>159</v>
      </c>
      <c r="I515">
        <v>184</v>
      </c>
      <c r="J515">
        <v>9</v>
      </c>
      <c r="K515">
        <f t="shared" ref="K515:K578" si="16">MONTH(A515)</f>
        <v>1</v>
      </c>
      <c r="N515">
        <f t="shared" ref="N515:N578" si="17">DAY(A515)</f>
        <v>22</v>
      </c>
    </row>
    <row r="516" spans="1:14">
      <c r="A516" s="1">
        <v>40565.416666666664</v>
      </c>
      <c r="B516">
        <v>2</v>
      </c>
      <c r="C516">
        <v>3</v>
      </c>
      <c r="D516">
        <v>9.42</v>
      </c>
      <c r="E516">
        <v>85.95</v>
      </c>
      <c r="F516">
        <v>25.94</v>
      </c>
      <c r="G516">
        <v>49</v>
      </c>
      <c r="H516">
        <v>171</v>
      </c>
      <c r="I516">
        <v>220</v>
      </c>
      <c r="J516">
        <v>10</v>
      </c>
      <c r="K516">
        <f t="shared" si="16"/>
        <v>1</v>
      </c>
      <c r="N516">
        <f t="shared" si="17"/>
        <v>22</v>
      </c>
    </row>
    <row r="517" spans="1:14">
      <c r="A517" s="1">
        <v>40565.458333333336</v>
      </c>
      <c r="B517">
        <v>3</v>
      </c>
      <c r="C517">
        <v>1</v>
      </c>
      <c r="D517">
        <v>18.579999999999998</v>
      </c>
      <c r="E517">
        <v>77.78</v>
      </c>
      <c r="F517">
        <v>0.61</v>
      </c>
      <c r="G517">
        <v>24</v>
      </c>
      <c r="H517">
        <v>113</v>
      </c>
      <c r="I517">
        <v>137</v>
      </c>
      <c r="J517">
        <v>11</v>
      </c>
      <c r="K517">
        <f t="shared" si="16"/>
        <v>1</v>
      </c>
      <c r="N517">
        <f t="shared" si="17"/>
        <v>22</v>
      </c>
    </row>
    <row r="518" spans="1:14">
      <c r="A518" s="1">
        <v>40565.5</v>
      </c>
      <c r="B518">
        <v>4</v>
      </c>
      <c r="C518">
        <v>2</v>
      </c>
      <c r="D518">
        <v>31.44</v>
      </c>
      <c r="E518">
        <v>88.39</v>
      </c>
      <c r="F518">
        <v>39.04</v>
      </c>
      <c r="G518">
        <v>5</v>
      </c>
      <c r="H518">
        <v>97</v>
      </c>
      <c r="I518">
        <v>102</v>
      </c>
      <c r="J518">
        <v>12</v>
      </c>
      <c r="K518">
        <f t="shared" si="16"/>
        <v>1</v>
      </c>
      <c r="N518">
        <f t="shared" si="17"/>
        <v>22</v>
      </c>
    </row>
    <row r="519" spans="1:14">
      <c r="A519" s="1">
        <v>40565.541666666664</v>
      </c>
      <c r="B519">
        <v>2</v>
      </c>
      <c r="C519">
        <v>2</v>
      </c>
      <c r="D519">
        <v>17.64</v>
      </c>
      <c r="E519">
        <v>50.98</v>
      </c>
      <c r="F519">
        <v>9.9</v>
      </c>
      <c r="G519">
        <v>4</v>
      </c>
      <c r="H519">
        <v>21</v>
      </c>
      <c r="I519">
        <v>25</v>
      </c>
      <c r="J519">
        <v>13</v>
      </c>
      <c r="K519">
        <f t="shared" si="16"/>
        <v>1</v>
      </c>
      <c r="N519">
        <f t="shared" si="17"/>
        <v>22</v>
      </c>
    </row>
    <row r="520" spans="1:14">
      <c r="A520" s="1">
        <v>40565.583333333336</v>
      </c>
      <c r="B520">
        <v>4</v>
      </c>
      <c r="C520">
        <v>3</v>
      </c>
      <c r="D520">
        <v>30.19</v>
      </c>
      <c r="E520">
        <v>29.17</v>
      </c>
      <c r="F520">
        <v>36.4</v>
      </c>
      <c r="G520">
        <v>37</v>
      </c>
      <c r="H520">
        <v>41</v>
      </c>
      <c r="I520">
        <v>78</v>
      </c>
      <c r="J520">
        <v>14</v>
      </c>
      <c r="K520">
        <f t="shared" si="16"/>
        <v>1</v>
      </c>
      <c r="N520">
        <f t="shared" si="17"/>
        <v>22</v>
      </c>
    </row>
    <row r="521" spans="1:14">
      <c r="A521" s="1">
        <v>40565.625</v>
      </c>
      <c r="B521">
        <v>2</v>
      </c>
      <c r="C521">
        <v>3</v>
      </c>
      <c r="D521">
        <v>22.71</v>
      </c>
      <c r="E521">
        <v>87.4</v>
      </c>
      <c r="F521">
        <v>0.79</v>
      </c>
      <c r="G521">
        <v>37</v>
      </c>
      <c r="H521">
        <v>120</v>
      </c>
      <c r="I521">
        <v>157</v>
      </c>
      <c r="J521">
        <v>15</v>
      </c>
      <c r="K521">
        <f t="shared" si="16"/>
        <v>1</v>
      </c>
      <c r="N521">
        <f t="shared" si="17"/>
        <v>22</v>
      </c>
    </row>
    <row r="522" spans="1:14">
      <c r="A522" s="1">
        <v>40565.666666666664</v>
      </c>
      <c r="B522">
        <v>4</v>
      </c>
      <c r="C522">
        <v>3</v>
      </c>
      <c r="D522">
        <v>10.76</v>
      </c>
      <c r="E522">
        <v>59.85</v>
      </c>
      <c r="F522">
        <v>39.82</v>
      </c>
      <c r="G522">
        <v>21</v>
      </c>
      <c r="H522">
        <v>189</v>
      </c>
      <c r="I522">
        <v>210</v>
      </c>
      <c r="J522">
        <v>16</v>
      </c>
      <c r="K522">
        <f t="shared" si="16"/>
        <v>1</v>
      </c>
      <c r="N522">
        <f t="shared" si="17"/>
        <v>22</v>
      </c>
    </row>
    <row r="523" spans="1:14">
      <c r="A523" s="1">
        <v>40565.708333333336</v>
      </c>
      <c r="B523">
        <v>3</v>
      </c>
      <c r="C523">
        <v>3</v>
      </c>
      <c r="D523">
        <v>22.43</v>
      </c>
      <c r="E523">
        <v>30.19</v>
      </c>
      <c r="F523">
        <v>1.1499999999999999</v>
      </c>
      <c r="G523">
        <v>30</v>
      </c>
      <c r="H523">
        <v>47</v>
      </c>
      <c r="I523">
        <v>77</v>
      </c>
      <c r="J523">
        <v>17</v>
      </c>
      <c r="K523">
        <f t="shared" si="16"/>
        <v>1</v>
      </c>
      <c r="N523">
        <f t="shared" si="17"/>
        <v>22</v>
      </c>
    </row>
    <row r="524" spans="1:14">
      <c r="A524" s="1">
        <v>40565.75</v>
      </c>
      <c r="B524">
        <v>2</v>
      </c>
      <c r="C524">
        <v>3</v>
      </c>
      <c r="D524">
        <v>20.18</v>
      </c>
      <c r="E524">
        <v>29.23</v>
      </c>
      <c r="F524">
        <v>11.79</v>
      </c>
      <c r="G524">
        <v>21</v>
      </c>
      <c r="H524">
        <v>135</v>
      </c>
      <c r="I524">
        <v>156</v>
      </c>
      <c r="J524">
        <v>18</v>
      </c>
      <c r="K524">
        <f t="shared" si="16"/>
        <v>1</v>
      </c>
      <c r="N524">
        <f t="shared" si="17"/>
        <v>22</v>
      </c>
    </row>
    <row r="525" spans="1:14">
      <c r="A525" s="1">
        <v>40565.791666666664</v>
      </c>
      <c r="B525">
        <v>3</v>
      </c>
      <c r="C525">
        <v>4</v>
      </c>
      <c r="D525">
        <v>16.96</v>
      </c>
      <c r="E525">
        <v>32.74</v>
      </c>
      <c r="F525">
        <v>13.41</v>
      </c>
      <c r="G525">
        <v>10</v>
      </c>
      <c r="H525">
        <v>129</v>
      </c>
      <c r="I525">
        <v>139</v>
      </c>
      <c r="J525">
        <v>19</v>
      </c>
      <c r="K525">
        <f t="shared" si="16"/>
        <v>1</v>
      </c>
      <c r="N525">
        <f t="shared" si="17"/>
        <v>22</v>
      </c>
    </row>
    <row r="526" spans="1:14">
      <c r="A526" s="1">
        <v>40565.833333333336</v>
      </c>
      <c r="B526">
        <v>2</v>
      </c>
      <c r="C526">
        <v>3</v>
      </c>
      <c r="D526">
        <v>8.59</v>
      </c>
      <c r="E526">
        <v>80.08</v>
      </c>
      <c r="F526">
        <v>7.88</v>
      </c>
      <c r="G526">
        <v>31</v>
      </c>
      <c r="H526">
        <v>132</v>
      </c>
      <c r="I526">
        <v>163</v>
      </c>
      <c r="J526">
        <v>20</v>
      </c>
      <c r="K526">
        <f t="shared" si="16"/>
        <v>1</v>
      </c>
      <c r="N526">
        <f t="shared" si="17"/>
        <v>22</v>
      </c>
    </row>
    <row r="527" spans="1:14">
      <c r="A527" s="1">
        <v>40565.875</v>
      </c>
      <c r="B527">
        <v>3</v>
      </c>
      <c r="C527">
        <v>1</v>
      </c>
      <c r="D527">
        <v>17.5</v>
      </c>
      <c r="E527">
        <v>76.87</v>
      </c>
      <c r="F527">
        <v>24.05</v>
      </c>
      <c r="G527">
        <v>16</v>
      </c>
      <c r="H527">
        <v>27</v>
      </c>
      <c r="I527">
        <v>43</v>
      </c>
      <c r="J527">
        <v>21</v>
      </c>
      <c r="K527">
        <f t="shared" si="16"/>
        <v>1</v>
      </c>
      <c r="N527">
        <f t="shared" si="17"/>
        <v>22</v>
      </c>
    </row>
    <row r="528" spans="1:14">
      <c r="A528" s="1">
        <v>40565.916666666664</v>
      </c>
      <c r="B528">
        <v>3</v>
      </c>
      <c r="C528">
        <v>2</v>
      </c>
      <c r="D528">
        <v>7.18</v>
      </c>
      <c r="E528">
        <v>36.31</v>
      </c>
      <c r="F528">
        <v>14.18</v>
      </c>
      <c r="G528">
        <v>40</v>
      </c>
      <c r="H528">
        <v>131</v>
      </c>
      <c r="I528">
        <v>171</v>
      </c>
      <c r="J528">
        <v>22</v>
      </c>
      <c r="K528">
        <f t="shared" si="16"/>
        <v>1</v>
      </c>
      <c r="N528">
        <f t="shared" si="17"/>
        <v>22</v>
      </c>
    </row>
    <row r="529" spans="1:14">
      <c r="A529" s="1">
        <v>40565.958333333336</v>
      </c>
      <c r="B529">
        <v>2</v>
      </c>
      <c r="C529">
        <v>1</v>
      </c>
      <c r="D529">
        <v>7.96</v>
      </c>
      <c r="E529">
        <v>87.75</v>
      </c>
      <c r="F529">
        <v>49.66</v>
      </c>
      <c r="G529">
        <v>21</v>
      </c>
      <c r="H529">
        <v>52</v>
      </c>
      <c r="I529">
        <v>73</v>
      </c>
      <c r="J529">
        <v>23</v>
      </c>
      <c r="K529">
        <f t="shared" si="16"/>
        <v>1</v>
      </c>
      <c r="N529">
        <f t="shared" si="17"/>
        <v>22</v>
      </c>
    </row>
    <row r="530" spans="1:14">
      <c r="A530" s="1">
        <v>40566</v>
      </c>
      <c r="B530">
        <v>2</v>
      </c>
      <c r="C530">
        <v>1</v>
      </c>
      <c r="D530">
        <v>17.48</v>
      </c>
      <c r="E530">
        <v>42.5</v>
      </c>
      <c r="F530">
        <v>29</v>
      </c>
      <c r="G530">
        <v>15</v>
      </c>
      <c r="H530">
        <v>99</v>
      </c>
      <c r="I530">
        <v>114</v>
      </c>
      <c r="J530">
        <v>0</v>
      </c>
      <c r="K530">
        <f t="shared" si="16"/>
        <v>1</v>
      </c>
      <c r="N530">
        <f t="shared" si="17"/>
        <v>23</v>
      </c>
    </row>
    <row r="531" spans="1:14">
      <c r="A531" s="1">
        <v>40566.041666666664</v>
      </c>
      <c r="B531">
        <v>2</v>
      </c>
      <c r="C531">
        <v>4</v>
      </c>
      <c r="D531">
        <v>14.16</v>
      </c>
      <c r="E531">
        <v>83.44</v>
      </c>
      <c r="F531">
        <v>28.32</v>
      </c>
      <c r="G531">
        <v>41</v>
      </c>
      <c r="H531">
        <v>128</v>
      </c>
      <c r="I531">
        <v>169</v>
      </c>
      <c r="J531">
        <v>1</v>
      </c>
      <c r="K531">
        <f t="shared" si="16"/>
        <v>1</v>
      </c>
      <c r="N531">
        <f t="shared" si="17"/>
        <v>23</v>
      </c>
    </row>
    <row r="532" spans="1:14">
      <c r="A532" s="1">
        <v>40566.083333333336</v>
      </c>
      <c r="B532">
        <v>1</v>
      </c>
      <c r="C532">
        <v>3</v>
      </c>
      <c r="D532">
        <v>32.770000000000003</v>
      </c>
      <c r="E532">
        <v>59.1</v>
      </c>
      <c r="F532">
        <v>11.04</v>
      </c>
      <c r="G532">
        <v>14</v>
      </c>
      <c r="H532">
        <v>78</v>
      </c>
      <c r="I532">
        <v>92</v>
      </c>
      <c r="J532">
        <v>2</v>
      </c>
      <c r="K532">
        <f t="shared" si="16"/>
        <v>1</v>
      </c>
      <c r="N532">
        <f t="shared" si="17"/>
        <v>23</v>
      </c>
    </row>
    <row r="533" spans="1:14">
      <c r="A533" s="1">
        <v>40566.125</v>
      </c>
      <c r="B533">
        <v>4</v>
      </c>
      <c r="C533">
        <v>2</v>
      </c>
      <c r="D533">
        <v>16.27</v>
      </c>
      <c r="E533">
        <v>78.52</v>
      </c>
      <c r="F533">
        <v>20.43</v>
      </c>
      <c r="G533">
        <v>7</v>
      </c>
      <c r="H533">
        <v>133</v>
      </c>
      <c r="I533">
        <v>140</v>
      </c>
      <c r="J533">
        <v>3</v>
      </c>
      <c r="K533">
        <f t="shared" si="16"/>
        <v>1</v>
      </c>
      <c r="N533">
        <f t="shared" si="17"/>
        <v>23</v>
      </c>
    </row>
    <row r="534" spans="1:14">
      <c r="A534" s="1">
        <v>40566.166666666664</v>
      </c>
      <c r="B534">
        <v>1</v>
      </c>
      <c r="C534">
        <v>1</v>
      </c>
      <c r="D534">
        <v>27.74</v>
      </c>
      <c r="E534">
        <v>50.51</v>
      </c>
      <c r="F534">
        <v>6.2</v>
      </c>
      <c r="G534">
        <v>45</v>
      </c>
      <c r="H534">
        <v>87</v>
      </c>
      <c r="I534">
        <v>132</v>
      </c>
      <c r="J534">
        <v>4</v>
      </c>
      <c r="K534">
        <f t="shared" si="16"/>
        <v>1</v>
      </c>
      <c r="N534">
        <f t="shared" si="17"/>
        <v>23</v>
      </c>
    </row>
    <row r="535" spans="1:14">
      <c r="A535" s="1">
        <v>40566.208333333336</v>
      </c>
      <c r="B535">
        <v>1</v>
      </c>
      <c r="C535">
        <v>3</v>
      </c>
      <c r="D535">
        <v>20.91</v>
      </c>
      <c r="E535">
        <v>47.77</v>
      </c>
      <c r="F535">
        <v>38.130000000000003</v>
      </c>
      <c r="G535">
        <v>47</v>
      </c>
      <c r="H535">
        <v>182</v>
      </c>
      <c r="I535">
        <v>229</v>
      </c>
      <c r="J535">
        <v>5</v>
      </c>
      <c r="K535">
        <f t="shared" si="16"/>
        <v>1</v>
      </c>
      <c r="N535">
        <f t="shared" si="17"/>
        <v>23</v>
      </c>
    </row>
    <row r="536" spans="1:14">
      <c r="A536" s="1">
        <v>40566.25</v>
      </c>
      <c r="B536">
        <v>3</v>
      </c>
      <c r="C536">
        <v>3</v>
      </c>
      <c r="D536">
        <v>26.12</v>
      </c>
      <c r="E536">
        <v>87.31</v>
      </c>
      <c r="F536">
        <v>16.559999999999999</v>
      </c>
      <c r="G536">
        <v>2</v>
      </c>
      <c r="H536">
        <v>51</v>
      </c>
      <c r="I536">
        <v>53</v>
      </c>
      <c r="J536">
        <v>6</v>
      </c>
      <c r="K536">
        <f t="shared" si="16"/>
        <v>1</v>
      </c>
      <c r="N536">
        <f t="shared" si="17"/>
        <v>23</v>
      </c>
    </row>
    <row r="537" spans="1:14">
      <c r="A537" s="1">
        <v>40566.291666666664</v>
      </c>
      <c r="B537">
        <v>2</v>
      </c>
      <c r="C537">
        <v>4</v>
      </c>
      <c r="D537">
        <v>12.8</v>
      </c>
      <c r="E537">
        <v>22.82</v>
      </c>
      <c r="F537">
        <v>37.6</v>
      </c>
      <c r="G537">
        <v>12</v>
      </c>
      <c r="H537">
        <v>76</v>
      </c>
      <c r="I537">
        <v>88</v>
      </c>
      <c r="J537">
        <v>7</v>
      </c>
      <c r="K537">
        <f t="shared" si="16"/>
        <v>1</v>
      </c>
      <c r="N537">
        <f t="shared" si="17"/>
        <v>23</v>
      </c>
    </row>
    <row r="538" spans="1:14">
      <c r="A538" s="1">
        <v>40566.333333333336</v>
      </c>
      <c r="B538">
        <v>4</v>
      </c>
      <c r="C538">
        <v>4</v>
      </c>
      <c r="D538">
        <v>33.26</v>
      </c>
      <c r="E538">
        <v>97.98</v>
      </c>
      <c r="F538">
        <v>18.579999999999998</v>
      </c>
      <c r="G538">
        <v>29</v>
      </c>
      <c r="H538">
        <v>23</v>
      </c>
      <c r="I538">
        <v>52</v>
      </c>
      <c r="J538">
        <v>8</v>
      </c>
      <c r="K538">
        <f t="shared" si="16"/>
        <v>1</v>
      </c>
      <c r="N538">
        <f t="shared" si="17"/>
        <v>23</v>
      </c>
    </row>
    <row r="539" spans="1:14">
      <c r="A539" s="1">
        <v>40566.375</v>
      </c>
      <c r="B539">
        <v>3</v>
      </c>
      <c r="C539">
        <v>4</v>
      </c>
      <c r="D539">
        <v>20.9</v>
      </c>
      <c r="E539">
        <v>71.849999999999994</v>
      </c>
      <c r="F539">
        <v>49.44</v>
      </c>
      <c r="G539">
        <v>27</v>
      </c>
      <c r="H539">
        <v>189</v>
      </c>
      <c r="I539">
        <v>216</v>
      </c>
      <c r="J539">
        <v>9</v>
      </c>
      <c r="K539">
        <f t="shared" si="16"/>
        <v>1</v>
      </c>
      <c r="N539">
        <f t="shared" si="17"/>
        <v>23</v>
      </c>
    </row>
    <row r="540" spans="1:14">
      <c r="A540" s="1">
        <v>40566.416666666664</v>
      </c>
      <c r="B540">
        <v>1</v>
      </c>
      <c r="C540">
        <v>2</v>
      </c>
      <c r="D540">
        <v>29.94</v>
      </c>
      <c r="E540">
        <v>54.6</v>
      </c>
      <c r="F540">
        <v>8.56</v>
      </c>
      <c r="G540">
        <v>8</v>
      </c>
      <c r="H540">
        <v>183</v>
      </c>
      <c r="I540">
        <v>191</v>
      </c>
      <c r="J540">
        <v>10</v>
      </c>
      <c r="K540">
        <f t="shared" si="16"/>
        <v>1</v>
      </c>
      <c r="N540">
        <f t="shared" si="17"/>
        <v>23</v>
      </c>
    </row>
    <row r="541" spans="1:14">
      <c r="A541" s="1">
        <v>40566.458333333336</v>
      </c>
      <c r="B541">
        <v>2</v>
      </c>
      <c r="C541">
        <v>1</v>
      </c>
      <c r="D541">
        <v>15.95</v>
      </c>
      <c r="E541">
        <v>70.239999999999995</v>
      </c>
      <c r="F541">
        <v>0.08</v>
      </c>
      <c r="G541">
        <v>11</v>
      </c>
      <c r="H541">
        <v>92</v>
      </c>
      <c r="I541">
        <v>103</v>
      </c>
      <c r="J541">
        <v>11</v>
      </c>
      <c r="K541">
        <f t="shared" si="16"/>
        <v>1</v>
      </c>
      <c r="N541">
        <f t="shared" si="17"/>
        <v>23</v>
      </c>
    </row>
    <row r="542" spans="1:14">
      <c r="A542" s="1">
        <v>40566.5</v>
      </c>
      <c r="B542">
        <v>3</v>
      </c>
      <c r="C542">
        <v>4</v>
      </c>
      <c r="D542">
        <v>8.01</v>
      </c>
      <c r="E542">
        <v>29.82</v>
      </c>
      <c r="F542">
        <v>29.74</v>
      </c>
      <c r="G542">
        <v>24</v>
      </c>
      <c r="H542">
        <v>151</v>
      </c>
      <c r="I542">
        <v>175</v>
      </c>
      <c r="J542">
        <v>12</v>
      </c>
      <c r="K542">
        <f t="shared" si="16"/>
        <v>1</v>
      </c>
      <c r="N542">
        <f t="shared" si="17"/>
        <v>23</v>
      </c>
    </row>
    <row r="543" spans="1:14">
      <c r="A543" s="1">
        <v>40566.541666666664</v>
      </c>
      <c r="B543">
        <v>2</v>
      </c>
      <c r="C543">
        <v>4</v>
      </c>
      <c r="D543">
        <v>25.21</v>
      </c>
      <c r="E543">
        <v>61.12</v>
      </c>
      <c r="F543">
        <v>47.65</v>
      </c>
      <c r="G543">
        <v>36</v>
      </c>
      <c r="H543">
        <v>107</v>
      </c>
      <c r="I543">
        <v>143</v>
      </c>
      <c r="J543">
        <v>13</v>
      </c>
      <c r="K543">
        <f t="shared" si="16"/>
        <v>1</v>
      </c>
      <c r="N543">
        <f t="shared" si="17"/>
        <v>23</v>
      </c>
    </row>
    <row r="544" spans="1:14">
      <c r="A544" s="1">
        <v>40566.583333333336</v>
      </c>
      <c r="B544">
        <v>3</v>
      </c>
      <c r="C544">
        <v>4</v>
      </c>
      <c r="D544">
        <v>5.23</v>
      </c>
      <c r="E544">
        <v>98.81</v>
      </c>
      <c r="F544">
        <v>32.35</v>
      </c>
      <c r="G544">
        <v>20</v>
      </c>
      <c r="H544">
        <v>19</v>
      </c>
      <c r="I544">
        <v>39</v>
      </c>
      <c r="J544">
        <v>14</v>
      </c>
      <c r="K544">
        <f t="shared" si="16"/>
        <v>1</v>
      </c>
      <c r="N544">
        <f t="shared" si="17"/>
        <v>23</v>
      </c>
    </row>
    <row r="545" spans="1:14">
      <c r="A545" s="1">
        <v>40566.625</v>
      </c>
      <c r="B545">
        <v>2</v>
      </c>
      <c r="C545">
        <v>1</v>
      </c>
      <c r="D545">
        <v>19.260000000000002</v>
      </c>
      <c r="E545">
        <v>38.82</v>
      </c>
      <c r="F545">
        <v>4.29</v>
      </c>
      <c r="G545">
        <v>38</v>
      </c>
      <c r="H545">
        <v>33</v>
      </c>
      <c r="I545">
        <v>71</v>
      </c>
      <c r="J545">
        <v>15</v>
      </c>
      <c r="K545">
        <f t="shared" si="16"/>
        <v>1</v>
      </c>
      <c r="N545">
        <f t="shared" si="17"/>
        <v>23</v>
      </c>
    </row>
    <row r="546" spans="1:14">
      <c r="A546" s="1">
        <v>40566.666666666664</v>
      </c>
      <c r="B546">
        <v>1</v>
      </c>
      <c r="C546">
        <v>1</v>
      </c>
      <c r="D546">
        <v>10.78</v>
      </c>
      <c r="E546">
        <v>77.78</v>
      </c>
      <c r="F546">
        <v>27.02</v>
      </c>
      <c r="G546">
        <v>38</v>
      </c>
      <c r="H546">
        <v>14</v>
      </c>
      <c r="I546">
        <v>52</v>
      </c>
      <c r="J546">
        <v>16</v>
      </c>
      <c r="K546">
        <f t="shared" si="16"/>
        <v>1</v>
      </c>
      <c r="N546">
        <f t="shared" si="17"/>
        <v>23</v>
      </c>
    </row>
    <row r="547" spans="1:14">
      <c r="A547" s="1">
        <v>40566.708333333336</v>
      </c>
      <c r="B547">
        <v>4</v>
      </c>
      <c r="C547">
        <v>4</v>
      </c>
      <c r="D547">
        <v>23.82</v>
      </c>
      <c r="E547">
        <v>54.8</v>
      </c>
      <c r="F547">
        <v>45.47</v>
      </c>
      <c r="G547">
        <v>18</v>
      </c>
      <c r="H547">
        <v>50</v>
      </c>
      <c r="I547">
        <v>68</v>
      </c>
      <c r="J547">
        <v>17</v>
      </c>
      <c r="K547">
        <f t="shared" si="16"/>
        <v>1</v>
      </c>
      <c r="N547">
        <f t="shared" si="17"/>
        <v>23</v>
      </c>
    </row>
    <row r="548" spans="1:14">
      <c r="A548" s="1">
        <v>40566.75</v>
      </c>
      <c r="B548">
        <v>1</v>
      </c>
      <c r="C548">
        <v>4</v>
      </c>
      <c r="D548">
        <v>34.380000000000003</v>
      </c>
      <c r="E548">
        <v>72.2</v>
      </c>
      <c r="F548">
        <v>0.33</v>
      </c>
      <c r="G548">
        <v>7</v>
      </c>
      <c r="H548">
        <v>126</v>
      </c>
      <c r="I548">
        <v>133</v>
      </c>
      <c r="J548">
        <v>18</v>
      </c>
      <c r="K548">
        <f t="shared" si="16"/>
        <v>1</v>
      </c>
      <c r="N548">
        <f t="shared" si="17"/>
        <v>23</v>
      </c>
    </row>
    <row r="549" spans="1:14">
      <c r="A549" s="1">
        <v>40566.791666666664</v>
      </c>
      <c r="B549">
        <v>4</v>
      </c>
      <c r="C549">
        <v>3</v>
      </c>
      <c r="D549">
        <v>18.93</v>
      </c>
      <c r="E549">
        <v>36.39</v>
      </c>
      <c r="F549">
        <v>8.35</v>
      </c>
      <c r="G549">
        <v>37</v>
      </c>
      <c r="H549">
        <v>3</v>
      </c>
      <c r="I549">
        <v>40</v>
      </c>
      <c r="J549">
        <v>19</v>
      </c>
      <c r="K549">
        <f t="shared" si="16"/>
        <v>1</v>
      </c>
      <c r="N549">
        <f t="shared" si="17"/>
        <v>23</v>
      </c>
    </row>
    <row r="550" spans="1:14">
      <c r="A550" s="1">
        <v>40566.833333333336</v>
      </c>
      <c r="B550">
        <v>2</v>
      </c>
      <c r="C550">
        <v>4</v>
      </c>
      <c r="D550">
        <v>29.52</v>
      </c>
      <c r="E550">
        <v>57.64</v>
      </c>
      <c r="F550">
        <v>40.729999999999997</v>
      </c>
      <c r="G550">
        <v>2</v>
      </c>
      <c r="H550">
        <v>52</v>
      </c>
      <c r="I550">
        <v>54</v>
      </c>
      <c r="J550">
        <v>20</v>
      </c>
      <c r="K550">
        <f t="shared" si="16"/>
        <v>1</v>
      </c>
      <c r="N550">
        <f t="shared" si="17"/>
        <v>23</v>
      </c>
    </row>
    <row r="551" spans="1:14">
      <c r="A551" s="1">
        <v>40566.875</v>
      </c>
      <c r="B551">
        <v>3</v>
      </c>
      <c r="C551">
        <v>2</v>
      </c>
      <c r="D551">
        <v>20.23</v>
      </c>
      <c r="E551">
        <v>98.41</v>
      </c>
      <c r="F551">
        <v>44.7</v>
      </c>
      <c r="G551">
        <v>21</v>
      </c>
      <c r="H551">
        <v>141</v>
      </c>
      <c r="I551">
        <v>162</v>
      </c>
      <c r="J551">
        <v>21</v>
      </c>
      <c r="K551">
        <f t="shared" si="16"/>
        <v>1</v>
      </c>
      <c r="N551">
        <f t="shared" si="17"/>
        <v>23</v>
      </c>
    </row>
    <row r="552" spans="1:14">
      <c r="A552" s="1">
        <v>40566.916666666664</v>
      </c>
      <c r="B552">
        <v>1</v>
      </c>
      <c r="C552">
        <v>2</v>
      </c>
      <c r="D552">
        <v>19.88</v>
      </c>
      <c r="E552">
        <v>35.619999999999997</v>
      </c>
      <c r="F552">
        <v>35.36</v>
      </c>
      <c r="G552">
        <v>0</v>
      </c>
      <c r="H552">
        <v>192</v>
      </c>
      <c r="I552">
        <v>192</v>
      </c>
      <c r="J552">
        <v>22</v>
      </c>
      <c r="K552">
        <f t="shared" si="16"/>
        <v>1</v>
      </c>
      <c r="N552">
        <f t="shared" si="17"/>
        <v>23</v>
      </c>
    </row>
    <row r="553" spans="1:14">
      <c r="A553" s="1">
        <v>40566.958333333336</v>
      </c>
      <c r="B553">
        <v>4</v>
      </c>
      <c r="C553">
        <v>4</v>
      </c>
      <c r="D553">
        <v>32.909999999999997</v>
      </c>
      <c r="E553">
        <v>70.92</v>
      </c>
      <c r="F553">
        <v>49.58</v>
      </c>
      <c r="G553">
        <v>37</v>
      </c>
      <c r="H553">
        <v>160</v>
      </c>
      <c r="I553">
        <v>197</v>
      </c>
      <c r="J553">
        <v>23</v>
      </c>
      <c r="K553">
        <f t="shared" si="16"/>
        <v>1</v>
      </c>
      <c r="N553">
        <f t="shared" si="17"/>
        <v>23</v>
      </c>
    </row>
    <row r="554" spans="1:14">
      <c r="A554" s="1">
        <v>40567</v>
      </c>
      <c r="B554">
        <v>1</v>
      </c>
      <c r="C554">
        <v>1</v>
      </c>
      <c r="D554">
        <v>31.7</v>
      </c>
      <c r="E554">
        <v>66.05</v>
      </c>
      <c r="F554">
        <v>4.51</v>
      </c>
      <c r="G554">
        <v>18</v>
      </c>
      <c r="H554">
        <v>123</v>
      </c>
      <c r="I554">
        <v>141</v>
      </c>
      <c r="J554">
        <v>0</v>
      </c>
      <c r="K554">
        <f t="shared" si="16"/>
        <v>1</v>
      </c>
      <c r="N554">
        <f t="shared" si="17"/>
        <v>24</v>
      </c>
    </row>
    <row r="555" spans="1:14">
      <c r="A555" s="1">
        <v>40567.041666666664</v>
      </c>
      <c r="B555">
        <v>4</v>
      </c>
      <c r="C555">
        <v>3</v>
      </c>
      <c r="D555">
        <v>28.57</v>
      </c>
      <c r="E555">
        <v>65.2</v>
      </c>
      <c r="F555">
        <v>27.28</v>
      </c>
      <c r="G555">
        <v>20</v>
      </c>
      <c r="H555">
        <v>49</v>
      </c>
      <c r="I555">
        <v>69</v>
      </c>
      <c r="J555">
        <v>1</v>
      </c>
      <c r="K555">
        <f t="shared" si="16"/>
        <v>1</v>
      </c>
      <c r="N555">
        <f t="shared" si="17"/>
        <v>24</v>
      </c>
    </row>
    <row r="556" spans="1:14">
      <c r="A556" s="1">
        <v>40567.083333333336</v>
      </c>
      <c r="B556">
        <v>1</v>
      </c>
      <c r="C556">
        <v>1</v>
      </c>
      <c r="D556">
        <v>13.89</v>
      </c>
      <c r="E556">
        <v>69.209999999999994</v>
      </c>
      <c r="F556">
        <v>34.25</v>
      </c>
      <c r="G556">
        <v>12</v>
      </c>
      <c r="H556">
        <v>62</v>
      </c>
      <c r="I556">
        <v>74</v>
      </c>
      <c r="J556">
        <v>2</v>
      </c>
      <c r="K556">
        <f t="shared" si="16"/>
        <v>1</v>
      </c>
      <c r="N556">
        <f t="shared" si="17"/>
        <v>24</v>
      </c>
    </row>
    <row r="557" spans="1:14">
      <c r="A557" s="1">
        <v>40567.125</v>
      </c>
      <c r="B557">
        <v>4</v>
      </c>
      <c r="C557">
        <v>4</v>
      </c>
      <c r="D557">
        <v>21.35</v>
      </c>
      <c r="E557">
        <v>60.18</v>
      </c>
      <c r="F557">
        <v>35.130000000000003</v>
      </c>
      <c r="G557">
        <v>26</v>
      </c>
      <c r="H557">
        <v>49</v>
      </c>
      <c r="I557">
        <v>75</v>
      </c>
      <c r="J557">
        <v>3</v>
      </c>
      <c r="K557">
        <f t="shared" si="16"/>
        <v>1</v>
      </c>
      <c r="N557">
        <f t="shared" si="17"/>
        <v>24</v>
      </c>
    </row>
    <row r="558" spans="1:14">
      <c r="A558" s="1">
        <v>40567.166666666664</v>
      </c>
      <c r="B558">
        <v>4</v>
      </c>
      <c r="C558">
        <v>2</v>
      </c>
      <c r="D558">
        <v>11.72</v>
      </c>
      <c r="E558">
        <v>21.35</v>
      </c>
      <c r="F558">
        <v>39.67</v>
      </c>
      <c r="G558">
        <v>16</v>
      </c>
      <c r="H558">
        <v>92</v>
      </c>
      <c r="I558">
        <v>108</v>
      </c>
      <c r="J558">
        <v>4</v>
      </c>
      <c r="K558">
        <f t="shared" si="16"/>
        <v>1</v>
      </c>
      <c r="N558">
        <f t="shared" si="17"/>
        <v>24</v>
      </c>
    </row>
    <row r="559" spans="1:14">
      <c r="A559" s="1">
        <v>40567.208333333336</v>
      </c>
      <c r="B559">
        <v>2</v>
      </c>
      <c r="C559">
        <v>3</v>
      </c>
      <c r="D559">
        <v>18.32</v>
      </c>
      <c r="E559">
        <v>92.01</v>
      </c>
      <c r="F559">
        <v>45.88</v>
      </c>
      <c r="G559">
        <v>49</v>
      </c>
      <c r="H559">
        <v>73</v>
      </c>
      <c r="I559">
        <v>122</v>
      </c>
      <c r="J559">
        <v>5</v>
      </c>
      <c r="K559">
        <f t="shared" si="16"/>
        <v>1</v>
      </c>
      <c r="N559">
        <f t="shared" si="17"/>
        <v>24</v>
      </c>
    </row>
    <row r="560" spans="1:14">
      <c r="A560" s="1">
        <v>40567.25</v>
      </c>
      <c r="B560">
        <v>4</v>
      </c>
      <c r="C560">
        <v>1</v>
      </c>
      <c r="D560">
        <v>19.53</v>
      </c>
      <c r="E560">
        <v>86.16</v>
      </c>
      <c r="F560">
        <v>18.079999999999998</v>
      </c>
      <c r="G560">
        <v>19</v>
      </c>
      <c r="H560">
        <v>163</v>
      </c>
      <c r="I560">
        <v>182</v>
      </c>
      <c r="J560">
        <v>6</v>
      </c>
      <c r="K560">
        <f t="shared" si="16"/>
        <v>1</v>
      </c>
      <c r="N560">
        <f t="shared" si="17"/>
        <v>24</v>
      </c>
    </row>
    <row r="561" spans="1:14">
      <c r="A561" s="1">
        <v>40567.291666666664</v>
      </c>
      <c r="B561">
        <v>2</v>
      </c>
      <c r="C561">
        <v>1</v>
      </c>
      <c r="D561">
        <v>29.95</v>
      </c>
      <c r="E561">
        <v>33.93</v>
      </c>
      <c r="F561">
        <v>2.15</v>
      </c>
      <c r="G561">
        <v>29</v>
      </c>
      <c r="H561">
        <v>85</v>
      </c>
      <c r="I561">
        <v>114</v>
      </c>
      <c r="J561">
        <v>7</v>
      </c>
      <c r="K561">
        <f t="shared" si="16"/>
        <v>1</v>
      </c>
      <c r="N561">
        <f t="shared" si="17"/>
        <v>24</v>
      </c>
    </row>
    <row r="562" spans="1:14">
      <c r="A562" s="1">
        <v>40567.333333333336</v>
      </c>
      <c r="B562">
        <v>4</v>
      </c>
      <c r="C562">
        <v>4</v>
      </c>
      <c r="D562">
        <v>31.88</v>
      </c>
      <c r="E562">
        <v>53.06</v>
      </c>
      <c r="F562">
        <v>18.12</v>
      </c>
      <c r="G562">
        <v>37</v>
      </c>
      <c r="H562">
        <v>96</v>
      </c>
      <c r="I562">
        <v>133</v>
      </c>
      <c r="J562">
        <v>8</v>
      </c>
      <c r="K562">
        <f t="shared" si="16"/>
        <v>1</v>
      </c>
      <c r="N562">
        <f t="shared" si="17"/>
        <v>24</v>
      </c>
    </row>
    <row r="563" spans="1:14">
      <c r="A563" s="1">
        <v>40567.375</v>
      </c>
      <c r="B563">
        <v>3</v>
      </c>
      <c r="C563">
        <v>3</v>
      </c>
      <c r="D563">
        <v>17.440000000000001</v>
      </c>
      <c r="E563">
        <v>81.64</v>
      </c>
      <c r="F563">
        <v>33.58</v>
      </c>
      <c r="G563">
        <v>10</v>
      </c>
      <c r="H563">
        <v>198</v>
      </c>
      <c r="I563">
        <v>208</v>
      </c>
      <c r="J563">
        <v>9</v>
      </c>
      <c r="K563">
        <f t="shared" si="16"/>
        <v>1</v>
      </c>
      <c r="N563">
        <f t="shared" si="17"/>
        <v>24</v>
      </c>
    </row>
    <row r="564" spans="1:14">
      <c r="A564" s="1">
        <v>40567.416666666664</v>
      </c>
      <c r="B564">
        <v>3</v>
      </c>
      <c r="C564">
        <v>2</v>
      </c>
      <c r="D564">
        <v>5.53</v>
      </c>
      <c r="E564">
        <v>98.4</v>
      </c>
      <c r="F564">
        <v>10.67</v>
      </c>
      <c r="G564">
        <v>26</v>
      </c>
      <c r="H564">
        <v>99</v>
      </c>
      <c r="I564">
        <v>125</v>
      </c>
      <c r="J564">
        <v>10</v>
      </c>
      <c r="K564">
        <f t="shared" si="16"/>
        <v>1</v>
      </c>
      <c r="N564">
        <f t="shared" si="17"/>
        <v>24</v>
      </c>
    </row>
    <row r="565" spans="1:14">
      <c r="A565" s="1">
        <v>40567.458333333336</v>
      </c>
      <c r="B565">
        <v>3</v>
      </c>
      <c r="C565">
        <v>4</v>
      </c>
      <c r="D565">
        <v>30.85</v>
      </c>
      <c r="E565">
        <v>96.09</v>
      </c>
      <c r="F565">
        <v>40.5</v>
      </c>
      <c r="G565">
        <v>37</v>
      </c>
      <c r="H565">
        <v>177</v>
      </c>
      <c r="I565">
        <v>214</v>
      </c>
      <c r="J565">
        <v>11</v>
      </c>
      <c r="K565">
        <f t="shared" si="16"/>
        <v>1</v>
      </c>
      <c r="N565">
        <f t="shared" si="17"/>
        <v>24</v>
      </c>
    </row>
    <row r="566" spans="1:14">
      <c r="A566" s="1">
        <v>40567.5</v>
      </c>
      <c r="B566">
        <v>4</v>
      </c>
      <c r="C566">
        <v>3</v>
      </c>
      <c r="D566">
        <v>10.23</v>
      </c>
      <c r="E566">
        <v>91.95</v>
      </c>
      <c r="F566">
        <v>10.99</v>
      </c>
      <c r="G566">
        <v>27</v>
      </c>
      <c r="H566">
        <v>168</v>
      </c>
      <c r="I566">
        <v>195</v>
      </c>
      <c r="J566">
        <v>12</v>
      </c>
      <c r="K566">
        <f t="shared" si="16"/>
        <v>1</v>
      </c>
      <c r="N566">
        <f t="shared" si="17"/>
        <v>24</v>
      </c>
    </row>
    <row r="567" spans="1:14">
      <c r="A567" s="1">
        <v>40567.541666666664</v>
      </c>
      <c r="B567">
        <v>2</v>
      </c>
      <c r="C567">
        <v>1</v>
      </c>
      <c r="D567">
        <v>23.66</v>
      </c>
      <c r="E567">
        <v>32.67</v>
      </c>
      <c r="F567">
        <v>0.5</v>
      </c>
      <c r="G567">
        <v>25</v>
      </c>
      <c r="H567">
        <v>97</v>
      </c>
      <c r="I567">
        <v>122</v>
      </c>
      <c r="J567">
        <v>13</v>
      </c>
      <c r="K567">
        <f t="shared" si="16"/>
        <v>1</v>
      </c>
      <c r="N567">
        <f t="shared" si="17"/>
        <v>24</v>
      </c>
    </row>
    <row r="568" spans="1:14">
      <c r="A568" s="1">
        <v>40567.583333333336</v>
      </c>
      <c r="B568">
        <v>2</v>
      </c>
      <c r="C568">
        <v>4</v>
      </c>
      <c r="D568">
        <v>5.75</v>
      </c>
      <c r="E568">
        <v>93.16</v>
      </c>
      <c r="F568">
        <v>25.4</v>
      </c>
      <c r="G568">
        <v>38</v>
      </c>
      <c r="H568">
        <v>197</v>
      </c>
      <c r="I568">
        <v>235</v>
      </c>
      <c r="J568">
        <v>14</v>
      </c>
      <c r="K568">
        <f t="shared" si="16"/>
        <v>1</v>
      </c>
      <c r="N568">
        <f t="shared" si="17"/>
        <v>24</v>
      </c>
    </row>
    <row r="569" spans="1:14">
      <c r="A569" s="1">
        <v>40567.625</v>
      </c>
      <c r="B569">
        <v>4</v>
      </c>
      <c r="C569">
        <v>1</v>
      </c>
      <c r="D569">
        <v>16.989999999999998</v>
      </c>
      <c r="E569">
        <v>90.28</v>
      </c>
      <c r="F569">
        <v>36.32</v>
      </c>
      <c r="G569">
        <v>32</v>
      </c>
      <c r="H569">
        <v>154</v>
      </c>
      <c r="I569">
        <v>186</v>
      </c>
      <c r="J569">
        <v>15</v>
      </c>
      <c r="K569">
        <f t="shared" si="16"/>
        <v>1</v>
      </c>
      <c r="N569">
        <f t="shared" si="17"/>
        <v>24</v>
      </c>
    </row>
    <row r="570" spans="1:14">
      <c r="A570" s="1">
        <v>40567.666666666664</v>
      </c>
      <c r="B570">
        <v>3</v>
      </c>
      <c r="C570">
        <v>1</v>
      </c>
      <c r="D570">
        <v>34.58</v>
      </c>
      <c r="E570">
        <v>50.16</v>
      </c>
      <c r="F570">
        <v>17.48</v>
      </c>
      <c r="G570">
        <v>31</v>
      </c>
      <c r="H570">
        <v>29</v>
      </c>
      <c r="I570">
        <v>60</v>
      </c>
      <c r="J570">
        <v>16</v>
      </c>
      <c r="K570">
        <f t="shared" si="16"/>
        <v>1</v>
      </c>
      <c r="N570">
        <f t="shared" si="17"/>
        <v>24</v>
      </c>
    </row>
    <row r="571" spans="1:14">
      <c r="A571" s="1">
        <v>40567.708333333336</v>
      </c>
      <c r="B571">
        <v>3</v>
      </c>
      <c r="C571">
        <v>4</v>
      </c>
      <c r="D571">
        <v>8.02</v>
      </c>
      <c r="E571">
        <v>51.56</v>
      </c>
      <c r="F571">
        <v>37.44</v>
      </c>
      <c r="G571">
        <v>24</v>
      </c>
      <c r="H571">
        <v>159</v>
      </c>
      <c r="I571">
        <v>183</v>
      </c>
      <c r="J571">
        <v>17</v>
      </c>
      <c r="K571">
        <f t="shared" si="16"/>
        <v>1</v>
      </c>
      <c r="N571">
        <f t="shared" si="17"/>
        <v>24</v>
      </c>
    </row>
    <row r="572" spans="1:14">
      <c r="A572" s="1">
        <v>40567.75</v>
      </c>
      <c r="B572">
        <v>2</v>
      </c>
      <c r="C572">
        <v>4</v>
      </c>
      <c r="D572">
        <v>17.71</v>
      </c>
      <c r="E572">
        <v>56.79</v>
      </c>
      <c r="F572">
        <v>21.92</v>
      </c>
      <c r="G572">
        <v>23</v>
      </c>
      <c r="H572">
        <v>21</v>
      </c>
      <c r="I572">
        <v>44</v>
      </c>
      <c r="J572">
        <v>18</v>
      </c>
      <c r="K572">
        <f t="shared" si="16"/>
        <v>1</v>
      </c>
      <c r="N572">
        <f t="shared" si="17"/>
        <v>24</v>
      </c>
    </row>
    <row r="573" spans="1:14">
      <c r="A573" s="1">
        <v>40567.791666666664</v>
      </c>
      <c r="B573">
        <v>3</v>
      </c>
      <c r="C573">
        <v>4</v>
      </c>
      <c r="D573">
        <v>14.21</v>
      </c>
      <c r="E573">
        <v>72.489999999999995</v>
      </c>
      <c r="F573">
        <v>8.59</v>
      </c>
      <c r="G573">
        <v>39</v>
      </c>
      <c r="H573">
        <v>68</v>
      </c>
      <c r="I573">
        <v>107</v>
      </c>
      <c r="J573">
        <v>19</v>
      </c>
      <c r="K573">
        <f t="shared" si="16"/>
        <v>1</v>
      </c>
      <c r="N573">
        <f t="shared" si="17"/>
        <v>24</v>
      </c>
    </row>
    <row r="574" spans="1:14">
      <c r="A574" s="1">
        <v>40567.833333333336</v>
      </c>
      <c r="B574">
        <v>1</v>
      </c>
      <c r="C574">
        <v>4</v>
      </c>
      <c r="D574">
        <v>32.15</v>
      </c>
      <c r="E574">
        <v>40.869999999999997</v>
      </c>
      <c r="F574">
        <v>4.53</v>
      </c>
      <c r="G574">
        <v>26</v>
      </c>
      <c r="H574">
        <v>148</v>
      </c>
      <c r="I574">
        <v>174</v>
      </c>
      <c r="J574">
        <v>20</v>
      </c>
      <c r="K574">
        <f t="shared" si="16"/>
        <v>1</v>
      </c>
      <c r="N574">
        <f t="shared" si="17"/>
        <v>24</v>
      </c>
    </row>
    <row r="575" spans="1:14">
      <c r="A575" s="1">
        <v>40567.875</v>
      </c>
      <c r="B575">
        <v>2</v>
      </c>
      <c r="C575">
        <v>4</v>
      </c>
      <c r="D575">
        <v>31.08</v>
      </c>
      <c r="E575">
        <v>21.84</v>
      </c>
      <c r="F575">
        <v>35.53</v>
      </c>
      <c r="G575">
        <v>45</v>
      </c>
      <c r="H575">
        <v>55</v>
      </c>
      <c r="I575">
        <v>100</v>
      </c>
      <c r="J575">
        <v>21</v>
      </c>
      <c r="K575">
        <f t="shared" si="16"/>
        <v>1</v>
      </c>
      <c r="N575">
        <f t="shared" si="17"/>
        <v>24</v>
      </c>
    </row>
    <row r="576" spans="1:14">
      <c r="A576" s="1">
        <v>40567.916666666664</v>
      </c>
      <c r="B576">
        <v>3</v>
      </c>
      <c r="C576">
        <v>1</v>
      </c>
      <c r="D576">
        <v>12.13</v>
      </c>
      <c r="E576">
        <v>31.3</v>
      </c>
      <c r="F576">
        <v>19.29</v>
      </c>
      <c r="G576">
        <v>21</v>
      </c>
      <c r="H576">
        <v>83</v>
      </c>
      <c r="I576">
        <v>104</v>
      </c>
      <c r="J576">
        <v>22</v>
      </c>
      <c r="K576">
        <f t="shared" si="16"/>
        <v>1</v>
      </c>
      <c r="N576">
        <f t="shared" si="17"/>
        <v>24</v>
      </c>
    </row>
    <row r="577" spans="1:14">
      <c r="A577" s="1">
        <v>40567.958333333336</v>
      </c>
      <c r="B577">
        <v>2</v>
      </c>
      <c r="C577">
        <v>2</v>
      </c>
      <c r="D577">
        <v>7.44</v>
      </c>
      <c r="E577">
        <v>55.21</v>
      </c>
      <c r="F577">
        <v>45.64</v>
      </c>
      <c r="G577">
        <v>19</v>
      </c>
      <c r="H577">
        <v>158</v>
      </c>
      <c r="I577">
        <v>177</v>
      </c>
      <c r="J577">
        <v>23</v>
      </c>
      <c r="K577">
        <f t="shared" si="16"/>
        <v>1</v>
      </c>
      <c r="N577">
        <f t="shared" si="17"/>
        <v>24</v>
      </c>
    </row>
    <row r="578" spans="1:14">
      <c r="A578" s="1">
        <v>40568</v>
      </c>
      <c r="B578">
        <v>1</v>
      </c>
      <c r="C578">
        <v>2</v>
      </c>
      <c r="D578">
        <v>23.81</v>
      </c>
      <c r="E578">
        <v>42.56</v>
      </c>
      <c r="F578">
        <v>27.01</v>
      </c>
      <c r="G578">
        <v>32</v>
      </c>
      <c r="H578">
        <v>100</v>
      </c>
      <c r="I578">
        <v>132</v>
      </c>
      <c r="J578">
        <v>0</v>
      </c>
      <c r="K578">
        <f t="shared" si="16"/>
        <v>1</v>
      </c>
      <c r="N578">
        <f t="shared" si="17"/>
        <v>25</v>
      </c>
    </row>
    <row r="579" spans="1:14">
      <c r="A579" s="1">
        <v>40568.041666666664</v>
      </c>
      <c r="B579">
        <v>2</v>
      </c>
      <c r="C579">
        <v>4</v>
      </c>
      <c r="D579">
        <v>15.09</v>
      </c>
      <c r="E579">
        <v>81.16</v>
      </c>
      <c r="F579">
        <v>17.420000000000002</v>
      </c>
      <c r="G579">
        <v>4</v>
      </c>
      <c r="H579">
        <v>186</v>
      </c>
      <c r="I579">
        <v>190</v>
      </c>
      <c r="J579">
        <v>1</v>
      </c>
      <c r="K579">
        <f t="shared" ref="K579:K642" si="18">MONTH(A579)</f>
        <v>1</v>
      </c>
      <c r="N579">
        <f t="shared" ref="N579:N642" si="19">DAY(A579)</f>
        <v>25</v>
      </c>
    </row>
    <row r="580" spans="1:14">
      <c r="A580" s="1">
        <v>40568.083333333336</v>
      </c>
      <c r="B580">
        <v>2</v>
      </c>
      <c r="C580">
        <v>1</v>
      </c>
      <c r="D580">
        <v>25.16</v>
      </c>
      <c r="E580">
        <v>28.54</v>
      </c>
      <c r="F580">
        <v>17.45</v>
      </c>
      <c r="G580">
        <v>28</v>
      </c>
      <c r="H580">
        <v>197</v>
      </c>
      <c r="I580">
        <v>225</v>
      </c>
      <c r="J580">
        <v>2</v>
      </c>
      <c r="K580">
        <f t="shared" si="18"/>
        <v>1</v>
      </c>
      <c r="N580">
        <f t="shared" si="19"/>
        <v>25</v>
      </c>
    </row>
    <row r="581" spans="1:14">
      <c r="A581" s="1">
        <v>40568.125</v>
      </c>
      <c r="B581">
        <v>2</v>
      </c>
      <c r="C581">
        <v>2</v>
      </c>
      <c r="D581">
        <v>5.96</v>
      </c>
      <c r="E581">
        <v>93.4</v>
      </c>
      <c r="F581">
        <v>6.57</v>
      </c>
      <c r="G581">
        <v>4</v>
      </c>
      <c r="H581">
        <v>94</v>
      </c>
      <c r="I581">
        <v>98</v>
      </c>
      <c r="J581">
        <v>3</v>
      </c>
      <c r="K581">
        <f t="shared" si="18"/>
        <v>1</v>
      </c>
      <c r="N581">
        <f t="shared" si="19"/>
        <v>25</v>
      </c>
    </row>
    <row r="582" spans="1:14">
      <c r="A582" s="1">
        <v>40568.166666666664</v>
      </c>
      <c r="B582">
        <v>2</v>
      </c>
      <c r="C582">
        <v>2</v>
      </c>
      <c r="D582">
        <v>9</v>
      </c>
      <c r="E582">
        <v>91.63</v>
      </c>
      <c r="F582">
        <v>29.69</v>
      </c>
      <c r="G582">
        <v>45</v>
      </c>
      <c r="H582">
        <v>170</v>
      </c>
      <c r="I582">
        <v>215</v>
      </c>
      <c r="J582">
        <v>4</v>
      </c>
      <c r="K582">
        <f t="shared" si="18"/>
        <v>1</v>
      </c>
      <c r="N582">
        <f t="shared" si="19"/>
        <v>25</v>
      </c>
    </row>
    <row r="583" spans="1:14">
      <c r="A583" s="1">
        <v>40568.208333333336</v>
      </c>
      <c r="B583">
        <v>1</v>
      </c>
      <c r="C583">
        <v>2</v>
      </c>
      <c r="D583">
        <v>25.59</v>
      </c>
      <c r="E583">
        <v>92.7</v>
      </c>
      <c r="F583">
        <v>29.11</v>
      </c>
      <c r="G583">
        <v>38</v>
      </c>
      <c r="H583">
        <v>181</v>
      </c>
      <c r="I583">
        <v>219</v>
      </c>
      <c r="J583">
        <v>5</v>
      </c>
      <c r="K583">
        <f t="shared" si="18"/>
        <v>1</v>
      </c>
      <c r="N583">
        <f t="shared" si="19"/>
        <v>25</v>
      </c>
    </row>
    <row r="584" spans="1:14">
      <c r="A584" s="1">
        <v>40568.25</v>
      </c>
      <c r="B584">
        <v>4</v>
      </c>
      <c r="C584">
        <v>1</v>
      </c>
      <c r="D584">
        <v>11.37</v>
      </c>
      <c r="E584">
        <v>79.17</v>
      </c>
      <c r="F584">
        <v>40</v>
      </c>
      <c r="G584">
        <v>16</v>
      </c>
      <c r="H584">
        <v>145</v>
      </c>
      <c r="I584">
        <v>161</v>
      </c>
      <c r="J584">
        <v>6</v>
      </c>
      <c r="K584">
        <f t="shared" si="18"/>
        <v>1</v>
      </c>
      <c r="N584">
        <f t="shared" si="19"/>
        <v>25</v>
      </c>
    </row>
    <row r="585" spans="1:14">
      <c r="A585" s="1">
        <v>40568.291666666664</v>
      </c>
      <c r="B585">
        <v>2</v>
      </c>
      <c r="C585">
        <v>4</v>
      </c>
      <c r="D585">
        <v>30.73</v>
      </c>
      <c r="E585">
        <v>28.56</v>
      </c>
      <c r="F585">
        <v>10.06</v>
      </c>
      <c r="G585">
        <v>28</v>
      </c>
      <c r="H585">
        <v>182</v>
      </c>
      <c r="I585">
        <v>210</v>
      </c>
      <c r="J585">
        <v>7</v>
      </c>
      <c r="K585">
        <f t="shared" si="18"/>
        <v>1</v>
      </c>
      <c r="N585">
        <f t="shared" si="19"/>
        <v>25</v>
      </c>
    </row>
    <row r="586" spans="1:14">
      <c r="A586" s="1">
        <v>40568.333333333336</v>
      </c>
      <c r="B586">
        <v>2</v>
      </c>
      <c r="C586">
        <v>4</v>
      </c>
      <c r="D586">
        <v>6.76</v>
      </c>
      <c r="E586">
        <v>55.05</v>
      </c>
      <c r="F586">
        <v>14.54</v>
      </c>
      <c r="G586">
        <v>10</v>
      </c>
      <c r="H586">
        <v>28</v>
      </c>
      <c r="I586">
        <v>38</v>
      </c>
      <c r="J586">
        <v>8</v>
      </c>
      <c r="K586">
        <f t="shared" si="18"/>
        <v>1</v>
      </c>
      <c r="N586">
        <f t="shared" si="19"/>
        <v>25</v>
      </c>
    </row>
    <row r="587" spans="1:14">
      <c r="A587" s="1">
        <v>40568.375</v>
      </c>
      <c r="B587">
        <v>3</v>
      </c>
      <c r="C587">
        <v>4</v>
      </c>
      <c r="D587">
        <v>11.46</v>
      </c>
      <c r="E587">
        <v>30.51</v>
      </c>
      <c r="F587">
        <v>4.8600000000000003</v>
      </c>
      <c r="G587">
        <v>21</v>
      </c>
      <c r="H587">
        <v>123</v>
      </c>
      <c r="I587">
        <v>144</v>
      </c>
      <c r="J587">
        <v>9</v>
      </c>
      <c r="K587">
        <f t="shared" si="18"/>
        <v>1</v>
      </c>
      <c r="N587">
        <f t="shared" si="19"/>
        <v>25</v>
      </c>
    </row>
    <row r="588" spans="1:14">
      <c r="A588" s="1">
        <v>40568.416666666664</v>
      </c>
      <c r="B588">
        <v>2</v>
      </c>
      <c r="C588">
        <v>3</v>
      </c>
      <c r="D588">
        <v>34.96</v>
      </c>
      <c r="E588">
        <v>99.02</v>
      </c>
      <c r="F588">
        <v>14.77</v>
      </c>
      <c r="G588">
        <v>30</v>
      </c>
      <c r="H588">
        <v>188</v>
      </c>
      <c r="I588">
        <v>218</v>
      </c>
      <c r="J588">
        <v>10</v>
      </c>
      <c r="K588">
        <f t="shared" si="18"/>
        <v>1</v>
      </c>
      <c r="N588">
        <f t="shared" si="19"/>
        <v>25</v>
      </c>
    </row>
    <row r="589" spans="1:14">
      <c r="A589" s="1">
        <v>40568.458333333336</v>
      </c>
      <c r="B589">
        <v>3</v>
      </c>
      <c r="C589">
        <v>3</v>
      </c>
      <c r="D589">
        <v>17.989999999999998</v>
      </c>
      <c r="E589">
        <v>46.64</v>
      </c>
      <c r="F589">
        <v>21.41</v>
      </c>
      <c r="G589">
        <v>38</v>
      </c>
      <c r="H589">
        <v>50</v>
      </c>
      <c r="I589">
        <v>88</v>
      </c>
      <c r="J589">
        <v>11</v>
      </c>
      <c r="K589">
        <f t="shared" si="18"/>
        <v>1</v>
      </c>
      <c r="N589">
        <f t="shared" si="19"/>
        <v>25</v>
      </c>
    </row>
    <row r="590" spans="1:14">
      <c r="A590" s="1">
        <v>40568.5</v>
      </c>
      <c r="B590">
        <v>4</v>
      </c>
      <c r="C590">
        <v>3</v>
      </c>
      <c r="D590">
        <v>26.09</v>
      </c>
      <c r="E590">
        <v>66.83</v>
      </c>
      <c r="F590">
        <v>48.2</v>
      </c>
      <c r="G590">
        <v>0</v>
      </c>
      <c r="H590">
        <v>75</v>
      </c>
      <c r="I590">
        <v>75</v>
      </c>
      <c r="J590">
        <v>12</v>
      </c>
      <c r="K590">
        <f t="shared" si="18"/>
        <v>1</v>
      </c>
      <c r="N590">
        <f t="shared" si="19"/>
        <v>25</v>
      </c>
    </row>
    <row r="591" spans="1:14">
      <c r="A591" s="1">
        <v>40568.541666666664</v>
      </c>
      <c r="B591">
        <v>1</v>
      </c>
      <c r="C591">
        <v>1</v>
      </c>
      <c r="D591">
        <v>10.48</v>
      </c>
      <c r="E591">
        <v>82.35</v>
      </c>
      <c r="F591">
        <v>32.65</v>
      </c>
      <c r="G591">
        <v>14</v>
      </c>
      <c r="H591">
        <v>11</v>
      </c>
      <c r="I591">
        <v>25</v>
      </c>
      <c r="J591">
        <v>13</v>
      </c>
      <c r="K591">
        <f t="shared" si="18"/>
        <v>1</v>
      </c>
      <c r="N591">
        <f t="shared" si="19"/>
        <v>25</v>
      </c>
    </row>
    <row r="592" spans="1:14">
      <c r="A592" s="1">
        <v>40568.583333333336</v>
      </c>
      <c r="B592">
        <v>1</v>
      </c>
      <c r="C592">
        <v>2</v>
      </c>
      <c r="D592">
        <v>23.3</v>
      </c>
      <c r="E592">
        <v>93.65</v>
      </c>
      <c r="F592">
        <v>39.14</v>
      </c>
      <c r="G592">
        <v>18</v>
      </c>
      <c r="H592">
        <v>92</v>
      </c>
      <c r="I592">
        <v>110</v>
      </c>
      <c r="J592">
        <v>14</v>
      </c>
      <c r="K592">
        <f t="shared" si="18"/>
        <v>1</v>
      </c>
      <c r="N592">
        <f t="shared" si="19"/>
        <v>25</v>
      </c>
    </row>
    <row r="593" spans="1:14">
      <c r="A593" s="1">
        <v>40568.625</v>
      </c>
      <c r="B593">
        <v>4</v>
      </c>
      <c r="C593">
        <v>2</v>
      </c>
      <c r="D593">
        <v>26.78</v>
      </c>
      <c r="E593">
        <v>80.44</v>
      </c>
      <c r="F593">
        <v>16.28</v>
      </c>
      <c r="G593">
        <v>9</v>
      </c>
      <c r="H593">
        <v>188</v>
      </c>
      <c r="I593">
        <v>197</v>
      </c>
      <c r="J593">
        <v>15</v>
      </c>
      <c r="K593">
        <f t="shared" si="18"/>
        <v>1</v>
      </c>
      <c r="N593">
        <f t="shared" si="19"/>
        <v>25</v>
      </c>
    </row>
    <row r="594" spans="1:14">
      <c r="A594" s="1">
        <v>40568.666666666664</v>
      </c>
      <c r="B594">
        <v>1</v>
      </c>
      <c r="C594">
        <v>1</v>
      </c>
      <c r="D594">
        <v>14.43</v>
      </c>
      <c r="E594">
        <v>73.959999999999994</v>
      </c>
      <c r="F594">
        <v>7.23</v>
      </c>
      <c r="G594">
        <v>8</v>
      </c>
      <c r="H594">
        <v>70</v>
      </c>
      <c r="I594">
        <v>78</v>
      </c>
      <c r="J594">
        <v>16</v>
      </c>
      <c r="K594">
        <f t="shared" si="18"/>
        <v>1</v>
      </c>
      <c r="N594">
        <f t="shared" si="19"/>
        <v>25</v>
      </c>
    </row>
    <row r="595" spans="1:14">
      <c r="A595" s="1">
        <v>40568.708333333336</v>
      </c>
      <c r="B595">
        <v>4</v>
      </c>
      <c r="C595">
        <v>1</v>
      </c>
      <c r="D595">
        <v>29.87</v>
      </c>
      <c r="E595">
        <v>57.28</v>
      </c>
      <c r="F595">
        <v>12.84</v>
      </c>
      <c r="G595">
        <v>12</v>
      </c>
      <c r="H595">
        <v>143</v>
      </c>
      <c r="I595">
        <v>155</v>
      </c>
      <c r="J595">
        <v>17</v>
      </c>
      <c r="K595">
        <f t="shared" si="18"/>
        <v>1</v>
      </c>
      <c r="N595">
        <f t="shared" si="19"/>
        <v>25</v>
      </c>
    </row>
    <row r="596" spans="1:14">
      <c r="A596" s="1">
        <v>40568.75</v>
      </c>
      <c r="B596">
        <v>4</v>
      </c>
      <c r="C596">
        <v>4</v>
      </c>
      <c r="D596">
        <v>23.1</v>
      </c>
      <c r="E596">
        <v>68.430000000000007</v>
      </c>
      <c r="F596">
        <v>12.82</v>
      </c>
      <c r="G596">
        <v>44</v>
      </c>
      <c r="H596">
        <v>127</v>
      </c>
      <c r="I596">
        <v>171</v>
      </c>
      <c r="J596">
        <v>18</v>
      </c>
      <c r="K596">
        <f t="shared" si="18"/>
        <v>1</v>
      </c>
      <c r="N596">
        <f t="shared" si="19"/>
        <v>25</v>
      </c>
    </row>
    <row r="597" spans="1:14">
      <c r="A597" s="1">
        <v>40568.791666666664</v>
      </c>
      <c r="B597">
        <v>4</v>
      </c>
      <c r="C597">
        <v>4</v>
      </c>
      <c r="D597">
        <v>16.670000000000002</v>
      </c>
      <c r="E597">
        <v>27.53</v>
      </c>
      <c r="F597">
        <v>29.16</v>
      </c>
      <c r="G597">
        <v>25</v>
      </c>
      <c r="H597">
        <v>11</v>
      </c>
      <c r="I597">
        <v>36</v>
      </c>
      <c r="J597">
        <v>19</v>
      </c>
      <c r="K597">
        <f t="shared" si="18"/>
        <v>1</v>
      </c>
      <c r="N597">
        <f t="shared" si="19"/>
        <v>25</v>
      </c>
    </row>
    <row r="598" spans="1:14">
      <c r="A598" s="1">
        <v>40568.833333333336</v>
      </c>
      <c r="B598">
        <v>1</v>
      </c>
      <c r="C598">
        <v>3</v>
      </c>
      <c r="D598">
        <v>21.73</v>
      </c>
      <c r="E598">
        <v>90.71</v>
      </c>
      <c r="F598">
        <v>17.07</v>
      </c>
      <c r="G598">
        <v>5</v>
      </c>
      <c r="H598">
        <v>61</v>
      </c>
      <c r="I598">
        <v>66</v>
      </c>
      <c r="J598">
        <v>20</v>
      </c>
      <c r="K598">
        <f t="shared" si="18"/>
        <v>1</v>
      </c>
      <c r="N598">
        <f t="shared" si="19"/>
        <v>25</v>
      </c>
    </row>
    <row r="599" spans="1:14">
      <c r="A599" s="1">
        <v>40568.875</v>
      </c>
      <c r="B599">
        <v>3</v>
      </c>
      <c r="C599">
        <v>3</v>
      </c>
      <c r="D599">
        <v>22.3</v>
      </c>
      <c r="E599">
        <v>63.5</v>
      </c>
      <c r="F599">
        <v>42.87</v>
      </c>
      <c r="G599">
        <v>39</v>
      </c>
      <c r="H599">
        <v>195</v>
      </c>
      <c r="I599">
        <v>234</v>
      </c>
      <c r="J599">
        <v>21</v>
      </c>
      <c r="K599">
        <f t="shared" si="18"/>
        <v>1</v>
      </c>
      <c r="N599">
        <f t="shared" si="19"/>
        <v>25</v>
      </c>
    </row>
    <row r="600" spans="1:14">
      <c r="A600" s="1">
        <v>40568.916666666664</v>
      </c>
      <c r="B600">
        <v>4</v>
      </c>
      <c r="C600">
        <v>1</v>
      </c>
      <c r="D600">
        <v>9.9700000000000006</v>
      </c>
      <c r="E600">
        <v>23.21</v>
      </c>
      <c r="F600">
        <v>49.43</v>
      </c>
      <c r="G600">
        <v>43</v>
      </c>
      <c r="H600">
        <v>105</v>
      </c>
      <c r="I600">
        <v>148</v>
      </c>
      <c r="J600">
        <v>22</v>
      </c>
      <c r="K600">
        <f t="shared" si="18"/>
        <v>1</v>
      </c>
      <c r="N600">
        <f t="shared" si="19"/>
        <v>25</v>
      </c>
    </row>
    <row r="601" spans="1:14">
      <c r="A601" s="1">
        <v>40568.958333333336</v>
      </c>
      <c r="B601">
        <v>2</v>
      </c>
      <c r="C601">
        <v>3</v>
      </c>
      <c r="D601">
        <v>17.079999999999998</v>
      </c>
      <c r="E601">
        <v>93.59</v>
      </c>
      <c r="F601">
        <v>17.16</v>
      </c>
      <c r="G601">
        <v>1</v>
      </c>
      <c r="H601">
        <v>59</v>
      </c>
      <c r="I601">
        <v>60</v>
      </c>
      <c r="J601">
        <v>23</v>
      </c>
      <c r="K601">
        <f t="shared" si="18"/>
        <v>1</v>
      </c>
      <c r="N601">
        <f t="shared" si="19"/>
        <v>25</v>
      </c>
    </row>
    <row r="602" spans="1:14">
      <c r="A602" s="1">
        <v>40569</v>
      </c>
      <c r="B602">
        <v>1</v>
      </c>
      <c r="C602">
        <v>2</v>
      </c>
      <c r="D602">
        <v>15.3</v>
      </c>
      <c r="E602">
        <v>59.14</v>
      </c>
      <c r="F602">
        <v>35.25</v>
      </c>
      <c r="G602">
        <v>28</v>
      </c>
      <c r="H602">
        <v>80</v>
      </c>
      <c r="I602">
        <v>108</v>
      </c>
      <c r="J602">
        <v>0</v>
      </c>
      <c r="K602">
        <f t="shared" si="18"/>
        <v>1</v>
      </c>
      <c r="N602">
        <f t="shared" si="19"/>
        <v>26</v>
      </c>
    </row>
    <row r="603" spans="1:14">
      <c r="A603" s="1">
        <v>40569.041666666664</v>
      </c>
      <c r="B603">
        <v>4</v>
      </c>
      <c r="C603">
        <v>1</v>
      </c>
      <c r="D603">
        <v>17.03</v>
      </c>
      <c r="E603">
        <v>89.49</v>
      </c>
      <c r="F603">
        <v>32.869999999999997</v>
      </c>
      <c r="G603">
        <v>47</v>
      </c>
      <c r="H603">
        <v>27</v>
      </c>
      <c r="I603">
        <v>74</v>
      </c>
      <c r="J603">
        <v>1</v>
      </c>
      <c r="K603">
        <f t="shared" si="18"/>
        <v>1</v>
      </c>
      <c r="N603">
        <f t="shared" si="19"/>
        <v>26</v>
      </c>
    </row>
    <row r="604" spans="1:14">
      <c r="A604" s="1">
        <v>40569.083333333336</v>
      </c>
      <c r="B604">
        <v>4</v>
      </c>
      <c r="C604">
        <v>1</v>
      </c>
      <c r="D604">
        <v>27.83</v>
      </c>
      <c r="E604">
        <v>88.55</v>
      </c>
      <c r="F604">
        <v>9.7200000000000006</v>
      </c>
      <c r="G604">
        <v>11</v>
      </c>
      <c r="H604">
        <v>63</v>
      </c>
      <c r="I604">
        <v>74</v>
      </c>
      <c r="J604">
        <v>2</v>
      </c>
      <c r="K604">
        <f t="shared" si="18"/>
        <v>1</v>
      </c>
      <c r="N604">
        <f t="shared" si="19"/>
        <v>26</v>
      </c>
    </row>
    <row r="605" spans="1:14">
      <c r="A605" s="1">
        <v>40569.125</v>
      </c>
      <c r="B605">
        <v>2</v>
      </c>
      <c r="C605">
        <v>2</v>
      </c>
      <c r="D605">
        <v>19.48</v>
      </c>
      <c r="E605">
        <v>85.26</v>
      </c>
      <c r="F605">
        <v>45.9</v>
      </c>
      <c r="G605">
        <v>22</v>
      </c>
      <c r="H605">
        <v>94</v>
      </c>
      <c r="I605">
        <v>116</v>
      </c>
      <c r="J605">
        <v>3</v>
      </c>
      <c r="K605">
        <f t="shared" si="18"/>
        <v>1</v>
      </c>
      <c r="N605">
        <f t="shared" si="19"/>
        <v>26</v>
      </c>
    </row>
    <row r="606" spans="1:14">
      <c r="A606" s="1">
        <v>40569.166666666664</v>
      </c>
      <c r="B606">
        <v>3</v>
      </c>
      <c r="C606">
        <v>4</v>
      </c>
      <c r="D606">
        <v>33.21</v>
      </c>
      <c r="E606">
        <v>24.91</v>
      </c>
      <c r="F606">
        <v>9.9700000000000006</v>
      </c>
      <c r="G606">
        <v>49</v>
      </c>
      <c r="H606">
        <v>71</v>
      </c>
      <c r="I606">
        <v>120</v>
      </c>
      <c r="J606">
        <v>4</v>
      </c>
      <c r="K606">
        <f t="shared" si="18"/>
        <v>1</v>
      </c>
      <c r="N606">
        <f t="shared" si="19"/>
        <v>26</v>
      </c>
    </row>
    <row r="607" spans="1:14">
      <c r="A607" s="1">
        <v>40569.208333333336</v>
      </c>
      <c r="B607">
        <v>3</v>
      </c>
      <c r="C607">
        <v>4</v>
      </c>
      <c r="D607">
        <v>13.81</v>
      </c>
      <c r="E607">
        <v>39.770000000000003</v>
      </c>
      <c r="F607">
        <v>36.85</v>
      </c>
      <c r="G607">
        <v>2</v>
      </c>
      <c r="H607">
        <v>109</v>
      </c>
      <c r="I607">
        <v>111</v>
      </c>
      <c r="J607">
        <v>5</v>
      </c>
      <c r="K607">
        <f t="shared" si="18"/>
        <v>1</v>
      </c>
      <c r="N607">
        <f t="shared" si="19"/>
        <v>26</v>
      </c>
    </row>
    <row r="608" spans="1:14">
      <c r="A608" s="1">
        <v>40569.25</v>
      </c>
      <c r="B608">
        <v>3</v>
      </c>
      <c r="C608">
        <v>2</v>
      </c>
      <c r="D608">
        <v>17.47</v>
      </c>
      <c r="E608">
        <v>90.04</v>
      </c>
      <c r="F608">
        <v>17.38</v>
      </c>
      <c r="G608">
        <v>49</v>
      </c>
      <c r="H608">
        <v>177</v>
      </c>
      <c r="I608">
        <v>226</v>
      </c>
      <c r="J608">
        <v>6</v>
      </c>
      <c r="K608">
        <f t="shared" si="18"/>
        <v>1</v>
      </c>
      <c r="N608">
        <f t="shared" si="19"/>
        <v>26</v>
      </c>
    </row>
    <row r="609" spans="1:14">
      <c r="A609" s="1">
        <v>40569.291666666664</v>
      </c>
      <c r="B609">
        <v>4</v>
      </c>
      <c r="C609">
        <v>2</v>
      </c>
      <c r="D609">
        <v>28.61</v>
      </c>
      <c r="E609">
        <v>91.92</v>
      </c>
      <c r="F609">
        <v>18.350000000000001</v>
      </c>
      <c r="G609">
        <v>10</v>
      </c>
      <c r="H609">
        <v>25</v>
      </c>
      <c r="I609">
        <v>35</v>
      </c>
      <c r="J609">
        <v>7</v>
      </c>
      <c r="K609">
        <f t="shared" si="18"/>
        <v>1</v>
      </c>
      <c r="N609">
        <f t="shared" si="19"/>
        <v>26</v>
      </c>
    </row>
    <row r="610" spans="1:14">
      <c r="A610" s="1">
        <v>40569.333333333336</v>
      </c>
      <c r="B610">
        <v>4</v>
      </c>
      <c r="C610">
        <v>3</v>
      </c>
      <c r="D610">
        <v>21.38</v>
      </c>
      <c r="E610">
        <v>56.65</v>
      </c>
      <c r="F610">
        <v>22.77</v>
      </c>
      <c r="G610">
        <v>4</v>
      </c>
      <c r="H610">
        <v>167</v>
      </c>
      <c r="I610">
        <v>171</v>
      </c>
      <c r="J610">
        <v>8</v>
      </c>
      <c r="K610">
        <f t="shared" si="18"/>
        <v>1</v>
      </c>
      <c r="N610">
        <f t="shared" si="19"/>
        <v>26</v>
      </c>
    </row>
    <row r="611" spans="1:14">
      <c r="A611" s="1">
        <v>40569.375</v>
      </c>
      <c r="B611">
        <v>4</v>
      </c>
      <c r="C611">
        <v>1</v>
      </c>
      <c r="D611">
        <v>21.41</v>
      </c>
      <c r="E611">
        <v>55.2</v>
      </c>
      <c r="F611">
        <v>43.23</v>
      </c>
      <c r="G611">
        <v>44</v>
      </c>
      <c r="H611">
        <v>109</v>
      </c>
      <c r="I611">
        <v>153</v>
      </c>
      <c r="J611">
        <v>9</v>
      </c>
      <c r="K611">
        <f t="shared" si="18"/>
        <v>1</v>
      </c>
      <c r="N611">
        <f t="shared" si="19"/>
        <v>26</v>
      </c>
    </row>
    <row r="612" spans="1:14">
      <c r="A612" s="1">
        <v>40569.416666666664</v>
      </c>
      <c r="B612">
        <v>1</v>
      </c>
      <c r="C612">
        <v>3</v>
      </c>
      <c r="D612">
        <v>6.6</v>
      </c>
      <c r="E612">
        <v>34.01</v>
      </c>
      <c r="F612">
        <v>7.01</v>
      </c>
      <c r="G612">
        <v>9</v>
      </c>
      <c r="H612">
        <v>182</v>
      </c>
      <c r="I612">
        <v>191</v>
      </c>
      <c r="J612">
        <v>10</v>
      </c>
      <c r="K612">
        <f t="shared" si="18"/>
        <v>1</v>
      </c>
      <c r="N612">
        <f t="shared" si="19"/>
        <v>26</v>
      </c>
    </row>
    <row r="613" spans="1:14">
      <c r="A613" s="1">
        <v>40569.458333333336</v>
      </c>
      <c r="B613">
        <v>2</v>
      </c>
      <c r="C613">
        <v>2</v>
      </c>
      <c r="D613">
        <v>16.96</v>
      </c>
      <c r="E613">
        <v>97.47</v>
      </c>
      <c r="F613">
        <v>2.73</v>
      </c>
      <c r="G613">
        <v>46</v>
      </c>
      <c r="H613">
        <v>111</v>
      </c>
      <c r="I613">
        <v>157</v>
      </c>
      <c r="J613">
        <v>11</v>
      </c>
      <c r="K613">
        <f t="shared" si="18"/>
        <v>1</v>
      </c>
      <c r="N613">
        <f t="shared" si="19"/>
        <v>26</v>
      </c>
    </row>
    <row r="614" spans="1:14">
      <c r="A614" s="1">
        <v>40569.5</v>
      </c>
      <c r="B614">
        <v>4</v>
      </c>
      <c r="C614">
        <v>3</v>
      </c>
      <c r="D614">
        <v>13.12</v>
      </c>
      <c r="E614">
        <v>37.049999999999997</v>
      </c>
      <c r="F614">
        <v>20.100000000000001</v>
      </c>
      <c r="G614">
        <v>5</v>
      </c>
      <c r="H614">
        <v>158</v>
      </c>
      <c r="I614">
        <v>163</v>
      </c>
      <c r="J614">
        <v>12</v>
      </c>
      <c r="K614">
        <f t="shared" si="18"/>
        <v>1</v>
      </c>
      <c r="N614">
        <f t="shared" si="19"/>
        <v>26</v>
      </c>
    </row>
    <row r="615" spans="1:14">
      <c r="A615" s="1">
        <v>40569.541666666664</v>
      </c>
      <c r="B615">
        <v>2</v>
      </c>
      <c r="C615">
        <v>2</v>
      </c>
      <c r="D615">
        <v>34.979999999999997</v>
      </c>
      <c r="E615">
        <v>35.270000000000003</v>
      </c>
      <c r="F615">
        <v>2.78</v>
      </c>
      <c r="G615">
        <v>15</v>
      </c>
      <c r="H615">
        <v>125</v>
      </c>
      <c r="I615">
        <v>140</v>
      </c>
      <c r="J615">
        <v>13</v>
      </c>
      <c r="K615">
        <f t="shared" si="18"/>
        <v>1</v>
      </c>
      <c r="N615">
        <f t="shared" si="19"/>
        <v>26</v>
      </c>
    </row>
    <row r="616" spans="1:14">
      <c r="A616" s="1">
        <v>40569.583333333336</v>
      </c>
      <c r="B616">
        <v>2</v>
      </c>
      <c r="C616">
        <v>3</v>
      </c>
      <c r="D616">
        <v>14.25</v>
      </c>
      <c r="E616">
        <v>72.86</v>
      </c>
      <c r="F616">
        <v>34.380000000000003</v>
      </c>
      <c r="G616">
        <v>30</v>
      </c>
      <c r="H616">
        <v>70</v>
      </c>
      <c r="I616">
        <v>100</v>
      </c>
      <c r="J616">
        <v>14</v>
      </c>
      <c r="K616">
        <f t="shared" si="18"/>
        <v>1</v>
      </c>
      <c r="N616">
        <f t="shared" si="19"/>
        <v>26</v>
      </c>
    </row>
    <row r="617" spans="1:14">
      <c r="A617" s="1">
        <v>40569.625</v>
      </c>
      <c r="B617">
        <v>3</v>
      </c>
      <c r="C617">
        <v>3</v>
      </c>
      <c r="D617">
        <v>31.53</v>
      </c>
      <c r="E617">
        <v>39.43</v>
      </c>
      <c r="F617">
        <v>38.020000000000003</v>
      </c>
      <c r="G617">
        <v>22</v>
      </c>
      <c r="H617">
        <v>112</v>
      </c>
      <c r="I617">
        <v>134</v>
      </c>
      <c r="J617">
        <v>15</v>
      </c>
      <c r="K617">
        <f t="shared" si="18"/>
        <v>1</v>
      </c>
      <c r="N617">
        <f t="shared" si="19"/>
        <v>26</v>
      </c>
    </row>
    <row r="618" spans="1:14">
      <c r="A618" s="1">
        <v>40569.666666666664</v>
      </c>
      <c r="B618">
        <v>1</v>
      </c>
      <c r="C618">
        <v>4</v>
      </c>
      <c r="D618">
        <v>25.29</v>
      </c>
      <c r="E618">
        <v>95.1</v>
      </c>
      <c r="F618">
        <v>42.74</v>
      </c>
      <c r="G618">
        <v>29</v>
      </c>
      <c r="H618">
        <v>4</v>
      </c>
      <c r="I618">
        <v>33</v>
      </c>
      <c r="J618">
        <v>16</v>
      </c>
      <c r="K618">
        <f t="shared" si="18"/>
        <v>1</v>
      </c>
      <c r="N618">
        <f t="shared" si="19"/>
        <v>26</v>
      </c>
    </row>
    <row r="619" spans="1:14">
      <c r="A619" s="1">
        <v>40569.708333333336</v>
      </c>
      <c r="B619">
        <v>4</v>
      </c>
      <c r="C619">
        <v>2</v>
      </c>
      <c r="D619">
        <v>15.23</v>
      </c>
      <c r="E619">
        <v>20.87</v>
      </c>
      <c r="F619">
        <v>37.19</v>
      </c>
      <c r="G619">
        <v>39</v>
      </c>
      <c r="H619">
        <v>140</v>
      </c>
      <c r="I619">
        <v>179</v>
      </c>
      <c r="J619">
        <v>17</v>
      </c>
      <c r="K619">
        <f t="shared" si="18"/>
        <v>1</v>
      </c>
      <c r="N619">
        <f t="shared" si="19"/>
        <v>26</v>
      </c>
    </row>
    <row r="620" spans="1:14">
      <c r="A620" s="1">
        <v>40569.75</v>
      </c>
      <c r="B620">
        <v>3</v>
      </c>
      <c r="C620">
        <v>3</v>
      </c>
      <c r="D620">
        <v>21.31</v>
      </c>
      <c r="E620">
        <v>20.46</v>
      </c>
      <c r="F620">
        <v>45.82</v>
      </c>
      <c r="G620">
        <v>19</v>
      </c>
      <c r="H620">
        <v>145</v>
      </c>
      <c r="I620">
        <v>164</v>
      </c>
      <c r="J620">
        <v>18</v>
      </c>
      <c r="K620">
        <f t="shared" si="18"/>
        <v>1</v>
      </c>
      <c r="N620">
        <f t="shared" si="19"/>
        <v>26</v>
      </c>
    </row>
    <row r="621" spans="1:14">
      <c r="A621" s="1">
        <v>40569.791666666664</v>
      </c>
      <c r="B621">
        <v>3</v>
      </c>
      <c r="C621">
        <v>1</v>
      </c>
      <c r="D621">
        <v>30.22</v>
      </c>
      <c r="E621">
        <v>60.39</v>
      </c>
      <c r="F621">
        <v>37.42</v>
      </c>
      <c r="G621">
        <v>24</v>
      </c>
      <c r="H621">
        <v>81</v>
      </c>
      <c r="I621">
        <v>105</v>
      </c>
      <c r="J621">
        <v>19</v>
      </c>
      <c r="K621">
        <f t="shared" si="18"/>
        <v>1</v>
      </c>
      <c r="N621">
        <f t="shared" si="19"/>
        <v>26</v>
      </c>
    </row>
    <row r="622" spans="1:14">
      <c r="A622" s="1">
        <v>40569.833333333336</v>
      </c>
      <c r="B622">
        <v>4</v>
      </c>
      <c r="C622">
        <v>3</v>
      </c>
      <c r="D622">
        <v>31.5</v>
      </c>
      <c r="E622">
        <v>59.04</v>
      </c>
      <c r="F622">
        <v>46.8</v>
      </c>
      <c r="G622">
        <v>34</v>
      </c>
      <c r="H622">
        <v>118</v>
      </c>
      <c r="I622">
        <v>152</v>
      </c>
      <c r="J622">
        <v>20</v>
      </c>
      <c r="K622">
        <f t="shared" si="18"/>
        <v>1</v>
      </c>
      <c r="N622">
        <f t="shared" si="19"/>
        <v>26</v>
      </c>
    </row>
    <row r="623" spans="1:14">
      <c r="A623" s="1">
        <v>40569.875</v>
      </c>
      <c r="B623">
        <v>2</v>
      </c>
      <c r="C623">
        <v>3</v>
      </c>
      <c r="D623">
        <v>9.81</v>
      </c>
      <c r="E623">
        <v>33.07</v>
      </c>
      <c r="F623">
        <v>9.66</v>
      </c>
      <c r="G623">
        <v>4</v>
      </c>
      <c r="H623">
        <v>49</v>
      </c>
      <c r="I623">
        <v>53</v>
      </c>
      <c r="J623">
        <v>21</v>
      </c>
      <c r="K623">
        <f t="shared" si="18"/>
        <v>1</v>
      </c>
      <c r="N623">
        <f t="shared" si="19"/>
        <v>26</v>
      </c>
    </row>
    <row r="624" spans="1:14">
      <c r="A624" s="1">
        <v>40569.916666666664</v>
      </c>
      <c r="B624">
        <v>3</v>
      </c>
      <c r="C624">
        <v>1</v>
      </c>
      <c r="D624">
        <v>15.19</v>
      </c>
      <c r="E624">
        <v>59.56</v>
      </c>
      <c r="F624">
        <v>24.99</v>
      </c>
      <c r="G624">
        <v>46</v>
      </c>
      <c r="H624">
        <v>127</v>
      </c>
      <c r="I624">
        <v>173</v>
      </c>
      <c r="J624">
        <v>22</v>
      </c>
      <c r="K624">
        <f t="shared" si="18"/>
        <v>1</v>
      </c>
      <c r="N624">
        <f t="shared" si="19"/>
        <v>26</v>
      </c>
    </row>
    <row r="625" spans="1:14">
      <c r="A625" s="1">
        <v>40569.958333333336</v>
      </c>
      <c r="B625">
        <v>2</v>
      </c>
      <c r="C625">
        <v>2</v>
      </c>
      <c r="D625">
        <v>15.06</v>
      </c>
      <c r="E625">
        <v>52.93</v>
      </c>
      <c r="F625">
        <v>49.7</v>
      </c>
      <c r="G625">
        <v>2</v>
      </c>
      <c r="H625">
        <v>83</v>
      </c>
      <c r="I625">
        <v>85</v>
      </c>
      <c r="J625">
        <v>23</v>
      </c>
      <c r="K625">
        <f t="shared" si="18"/>
        <v>1</v>
      </c>
      <c r="N625">
        <f t="shared" si="19"/>
        <v>26</v>
      </c>
    </row>
    <row r="626" spans="1:14">
      <c r="A626" s="1">
        <v>40570</v>
      </c>
      <c r="B626">
        <v>1</v>
      </c>
      <c r="C626">
        <v>4</v>
      </c>
      <c r="D626">
        <v>6.26</v>
      </c>
      <c r="E626">
        <v>91.23</v>
      </c>
      <c r="F626">
        <v>34.08</v>
      </c>
      <c r="G626">
        <v>46</v>
      </c>
      <c r="H626">
        <v>112</v>
      </c>
      <c r="I626">
        <v>158</v>
      </c>
      <c r="J626">
        <v>0</v>
      </c>
      <c r="K626">
        <f t="shared" si="18"/>
        <v>1</v>
      </c>
      <c r="N626">
        <f t="shared" si="19"/>
        <v>27</v>
      </c>
    </row>
    <row r="627" spans="1:14">
      <c r="A627" s="1">
        <v>40570.041666666664</v>
      </c>
      <c r="B627">
        <v>2</v>
      </c>
      <c r="C627">
        <v>4</v>
      </c>
      <c r="D627">
        <v>22.95</v>
      </c>
      <c r="E627">
        <v>20.74</v>
      </c>
      <c r="F627">
        <v>43.93</v>
      </c>
      <c r="G627">
        <v>33</v>
      </c>
      <c r="H627">
        <v>163</v>
      </c>
      <c r="I627">
        <v>196</v>
      </c>
      <c r="J627">
        <v>1</v>
      </c>
      <c r="K627">
        <f t="shared" si="18"/>
        <v>1</v>
      </c>
      <c r="N627">
        <f t="shared" si="19"/>
        <v>27</v>
      </c>
    </row>
    <row r="628" spans="1:14">
      <c r="A628" s="1">
        <v>40570.083333333336</v>
      </c>
      <c r="B628">
        <v>1</v>
      </c>
      <c r="C628">
        <v>4</v>
      </c>
      <c r="D628">
        <v>30.64</v>
      </c>
      <c r="E628">
        <v>98.1</v>
      </c>
      <c r="F628">
        <v>1.52</v>
      </c>
      <c r="G628">
        <v>11</v>
      </c>
      <c r="H628">
        <v>112</v>
      </c>
      <c r="I628">
        <v>123</v>
      </c>
      <c r="J628">
        <v>2</v>
      </c>
      <c r="K628">
        <f t="shared" si="18"/>
        <v>1</v>
      </c>
      <c r="N628">
        <f t="shared" si="19"/>
        <v>27</v>
      </c>
    </row>
    <row r="629" spans="1:14">
      <c r="A629" s="1">
        <v>40570.125</v>
      </c>
      <c r="B629">
        <v>2</v>
      </c>
      <c r="C629">
        <v>1</v>
      </c>
      <c r="D629">
        <v>16.45</v>
      </c>
      <c r="E629">
        <v>69.95</v>
      </c>
      <c r="F629">
        <v>43.59</v>
      </c>
      <c r="G629">
        <v>26</v>
      </c>
      <c r="H629">
        <v>114</v>
      </c>
      <c r="I629">
        <v>140</v>
      </c>
      <c r="J629">
        <v>3</v>
      </c>
      <c r="K629">
        <f t="shared" si="18"/>
        <v>1</v>
      </c>
      <c r="N629">
        <f t="shared" si="19"/>
        <v>27</v>
      </c>
    </row>
    <row r="630" spans="1:14">
      <c r="A630" s="1">
        <v>40570.166666666664</v>
      </c>
      <c r="B630">
        <v>3</v>
      </c>
      <c r="C630">
        <v>3</v>
      </c>
      <c r="D630">
        <v>27.2</v>
      </c>
      <c r="E630">
        <v>32.15</v>
      </c>
      <c r="F630">
        <v>34.89</v>
      </c>
      <c r="G630">
        <v>4</v>
      </c>
      <c r="H630">
        <v>103</v>
      </c>
      <c r="I630">
        <v>107</v>
      </c>
      <c r="J630">
        <v>4</v>
      </c>
      <c r="K630">
        <f t="shared" si="18"/>
        <v>1</v>
      </c>
      <c r="N630">
        <f t="shared" si="19"/>
        <v>27</v>
      </c>
    </row>
    <row r="631" spans="1:14">
      <c r="A631" s="1">
        <v>40570.208333333336</v>
      </c>
      <c r="B631">
        <v>3</v>
      </c>
      <c r="C631">
        <v>2</v>
      </c>
      <c r="D631">
        <v>23.83</v>
      </c>
      <c r="E631">
        <v>23.74</v>
      </c>
      <c r="F631">
        <v>8.5399999999999991</v>
      </c>
      <c r="G631">
        <v>40</v>
      </c>
      <c r="H631">
        <v>179</v>
      </c>
      <c r="I631">
        <v>219</v>
      </c>
      <c r="J631">
        <v>5</v>
      </c>
      <c r="K631">
        <f t="shared" si="18"/>
        <v>1</v>
      </c>
      <c r="N631">
        <f t="shared" si="19"/>
        <v>27</v>
      </c>
    </row>
    <row r="632" spans="1:14">
      <c r="A632" s="1">
        <v>40570.25</v>
      </c>
      <c r="B632">
        <v>1</v>
      </c>
      <c r="C632">
        <v>3</v>
      </c>
      <c r="D632">
        <v>16.27</v>
      </c>
      <c r="E632">
        <v>63.05</v>
      </c>
      <c r="F632">
        <v>1.28</v>
      </c>
      <c r="G632">
        <v>21</v>
      </c>
      <c r="H632">
        <v>32</v>
      </c>
      <c r="I632">
        <v>53</v>
      </c>
      <c r="J632">
        <v>6</v>
      </c>
      <c r="K632">
        <f t="shared" si="18"/>
        <v>1</v>
      </c>
      <c r="N632">
        <f t="shared" si="19"/>
        <v>27</v>
      </c>
    </row>
    <row r="633" spans="1:14">
      <c r="A633" s="1">
        <v>40570.291666666664</v>
      </c>
      <c r="B633">
        <v>4</v>
      </c>
      <c r="C633">
        <v>4</v>
      </c>
      <c r="D633">
        <v>9.23</v>
      </c>
      <c r="E633">
        <v>38.79</v>
      </c>
      <c r="F633">
        <v>13</v>
      </c>
      <c r="G633">
        <v>3</v>
      </c>
      <c r="H633">
        <v>191</v>
      </c>
      <c r="I633">
        <v>194</v>
      </c>
      <c r="J633">
        <v>7</v>
      </c>
      <c r="K633">
        <f t="shared" si="18"/>
        <v>1</v>
      </c>
      <c r="N633">
        <f t="shared" si="19"/>
        <v>27</v>
      </c>
    </row>
    <row r="634" spans="1:14">
      <c r="A634" s="1">
        <v>40570.333333333336</v>
      </c>
      <c r="B634">
        <v>1</v>
      </c>
      <c r="C634">
        <v>3</v>
      </c>
      <c r="D634">
        <v>26.28</v>
      </c>
      <c r="E634">
        <v>44.09</v>
      </c>
      <c r="F634">
        <v>45.79</v>
      </c>
      <c r="G634">
        <v>27</v>
      </c>
      <c r="H634">
        <v>198</v>
      </c>
      <c r="I634">
        <v>225</v>
      </c>
      <c r="J634">
        <v>8</v>
      </c>
      <c r="K634">
        <f t="shared" si="18"/>
        <v>1</v>
      </c>
      <c r="N634">
        <f t="shared" si="19"/>
        <v>27</v>
      </c>
    </row>
    <row r="635" spans="1:14">
      <c r="A635" s="1">
        <v>40570.375</v>
      </c>
      <c r="B635">
        <v>1</v>
      </c>
      <c r="C635">
        <v>1</v>
      </c>
      <c r="D635">
        <v>30.64</v>
      </c>
      <c r="E635">
        <v>39.61</v>
      </c>
      <c r="F635">
        <v>33.409999999999997</v>
      </c>
      <c r="G635">
        <v>6</v>
      </c>
      <c r="H635">
        <v>68</v>
      </c>
      <c r="I635">
        <v>74</v>
      </c>
      <c r="J635">
        <v>9</v>
      </c>
      <c r="K635">
        <f t="shared" si="18"/>
        <v>1</v>
      </c>
      <c r="N635">
        <f t="shared" si="19"/>
        <v>27</v>
      </c>
    </row>
    <row r="636" spans="1:14">
      <c r="A636" s="1">
        <v>40570.416666666664</v>
      </c>
      <c r="B636">
        <v>2</v>
      </c>
      <c r="C636">
        <v>1</v>
      </c>
      <c r="D636">
        <v>25.58</v>
      </c>
      <c r="E636">
        <v>72.010000000000005</v>
      </c>
      <c r="F636">
        <v>45.97</v>
      </c>
      <c r="G636">
        <v>47</v>
      </c>
      <c r="H636">
        <v>95</v>
      </c>
      <c r="I636">
        <v>142</v>
      </c>
      <c r="J636">
        <v>10</v>
      </c>
      <c r="K636">
        <f t="shared" si="18"/>
        <v>1</v>
      </c>
      <c r="N636">
        <f t="shared" si="19"/>
        <v>27</v>
      </c>
    </row>
    <row r="637" spans="1:14">
      <c r="A637" s="1">
        <v>40570.458333333336</v>
      </c>
      <c r="B637">
        <v>2</v>
      </c>
      <c r="C637">
        <v>2</v>
      </c>
      <c r="D637">
        <v>5.54</v>
      </c>
      <c r="E637">
        <v>64.28</v>
      </c>
      <c r="F637">
        <v>22.31</v>
      </c>
      <c r="G637">
        <v>44</v>
      </c>
      <c r="H637">
        <v>157</v>
      </c>
      <c r="I637">
        <v>201</v>
      </c>
      <c r="J637">
        <v>11</v>
      </c>
      <c r="K637">
        <f t="shared" si="18"/>
        <v>1</v>
      </c>
      <c r="N637">
        <f t="shared" si="19"/>
        <v>27</v>
      </c>
    </row>
    <row r="638" spans="1:14">
      <c r="A638" s="1">
        <v>40570.5</v>
      </c>
      <c r="B638">
        <v>1</v>
      </c>
      <c r="C638">
        <v>2</v>
      </c>
      <c r="D638">
        <v>11.49</v>
      </c>
      <c r="E638">
        <v>26.24</v>
      </c>
      <c r="F638">
        <v>46.83</v>
      </c>
      <c r="G638">
        <v>33</v>
      </c>
      <c r="H638">
        <v>95</v>
      </c>
      <c r="I638">
        <v>128</v>
      </c>
      <c r="J638">
        <v>12</v>
      </c>
      <c r="K638">
        <f t="shared" si="18"/>
        <v>1</v>
      </c>
      <c r="N638">
        <f t="shared" si="19"/>
        <v>27</v>
      </c>
    </row>
    <row r="639" spans="1:14">
      <c r="A639" s="1">
        <v>40570.541666666664</v>
      </c>
      <c r="B639">
        <v>3</v>
      </c>
      <c r="C639">
        <v>4</v>
      </c>
      <c r="D639">
        <v>7.08</v>
      </c>
      <c r="E639">
        <v>62.12</v>
      </c>
      <c r="F639">
        <v>23.15</v>
      </c>
      <c r="G639">
        <v>1</v>
      </c>
      <c r="H639">
        <v>67</v>
      </c>
      <c r="I639">
        <v>68</v>
      </c>
      <c r="J639">
        <v>13</v>
      </c>
      <c r="K639">
        <f t="shared" si="18"/>
        <v>1</v>
      </c>
      <c r="N639">
        <f t="shared" si="19"/>
        <v>27</v>
      </c>
    </row>
    <row r="640" spans="1:14">
      <c r="A640" s="1">
        <v>40570.583333333336</v>
      </c>
      <c r="B640">
        <v>2</v>
      </c>
      <c r="C640">
        <v>2</v>
      </c>
      <c r="D640">
        <v>22.11</v>
      </c>
      <c r="E640">
        <v>83.3</v>
      </c>
      <c r="F640">
        <v>10.210000000000001</v>
      </c>
      <c r="G640">
        <v>8</v>
      </c>
      <c r="H640">
        <v>21</v>
      </c>
      <c r="I640">
        <v>29</v>
      </c>
      <c r="J640">
        <v>14</v>
      </c>
      <c r="K640">
        <f t="shared" si="18"/>
        <v>1</v>
      </c>
      <c r="N640">
        <f t="shared" si="19"/>
        <v>27</v>
      </c>
    </row>
    <row r="641" spans="1:14">
      <c r="A641" s="1">
        <v>40570.625</v>
      </c>
      <c r="B641">
        <v>4</v>
      </c>
      <c r="C641">
        <v>3</v>
      </c>
      <c r="D641">
        <v>27.69</v>
      </c>
      <c r="E641">
        <v>26.5</v>
      </c>
      <c r="F641">
        <v>7.57</v>
      </c>
      <c r="G641">
        <v>14</v>
      </c>
      <c r="H641">
        <v>58</v>
      </c>
      <c r="I641">
        <v>72</v>
      </c>
      <c r="J641">
        <v>15</v>
      </c>
      <c r="K641">
        <f t="shared" si="18"/>
        <v>1</v>
      </c>
      <c r="N641">
        <f t="shared" si="19"/>
        <v>27</v>
      </c>
    </row>
    <row r="642" spans="1:14">
      <c r="A642" s="1">
        <v>40570.666666666664</v>
      </c>
      <c r="B642">
        <v>2</v>
      </c>
      <c r="C642">
        <v>1</v>
      </c>
      <c r="D642">
        <v>8.32</v>
      </c>
      <c r="E642">
        <v>91.18</v>
      </c>
      <c r="F642">
        <v>49.69</v>
      </c>
      <c r="G642">
        <v>30</v>
      </c>
      <c r="H642">
        <v>7</v>
      </c>
      <c r="I642">
        <v>37</v>
      </c>
      <c r="J642">
        <v>16</v>
      </c>
      <c r="K642">
        <f t="shared" si="18"/>
        <v>1</v>
      </c>
      <c r="N642">
        <f t="shared" si="19"/>
        <v>27</v>
      </c>
    </row>
    <row r="643" spans="1:14">
      <c r="A643" s="1">
        <v>40570.708333333336</v>
      </c>
      <c r="B643">
        <v>2</v>
      </c>
      <c r="C643">
        <v>1</v>
      </c>
      <c r="D643">
        <v>30.15</v>
      </c>
      <c r="E643">
        <v>66.260000000000005</v>
      </c>
      <c r="F643">
        <v>16.690000000000001</v>
      </c>
      <c r="G643">
        <v>35</v>
      </c>
      <c r="H643">
        <v>193</v>
      </c>
      <c r="I643">
        <v>228</v>
      </c>
      <c r="J643">
        <v>17</v>
      </c>
      <c r="K643">
        <f t="shared" ref="K643:K706" si="20">MONTH(A643)</f>
        <v>1</v>
      </c>
      <c r="N643">
        <f t="shared" ref="N643:N706" si="21">DAY(A643)</f>
        <v>27</v>
      </c>
    </row>
    <row r="644" spans="1:14">
      <c r="A644" s="1">
        <v>40570.75</v>
      </c>
      <c r="B644">
        <v>4</v>
      </c>
      <c r="C644">
        <v>1</v>
      </c>
      <c r="D644">
        <v>21.67</v>
      </c>
      <c r="E644">
        <v>96.05</v>
      </c>
      <c r="F644">
        <v>8</v>
      </c>
      <c r="G644">
        <v>48</v>
      </c>
      <c r="H644">
        <v>36</v>
      </c>
      <c r="I644">
        <v>84</v>
      </c>
      <c r="J644">
        <v>18</v>
      </c>
      <c r="K644">
        <f t="shared" si="20"/>
        <v>1</v>
      </c>
      <c r="N644">
        <f t="shared" si="21"/>
        <v>27</v>
      </c>
    </row>
    <row r="645" spans="1:14">
      <c r="A645" s="1">
        <v>40570.791666666664</v>
      </c>
      <c r="B645">
        <v>1</v>
      </c>
      <c r="C645">
        <v>2</v>
      </c>
      <c r="D645">
        <v>25.7</v>
      </c>
      <c r="E645">
        <v>31.85</v>
      </c>
      <c r="F645">
        <v>0.42</v>
      </c>
      <c r="G645">
        <v>40</v>
      </c>
      <c r="H645">
        <v>98</v>
      </c>
      <c r="I645">
        <v>138</v>
      </c>
      <c r="J645">
        <v>19</v>
      </c>
      <c r="K645">
        <f t="shared" si="20"/>
        <v>1</v>
      </c>
      <c r="N645">
        <f t="shared" si="21"/>
        <v>27</v>
      </c>
    </row>
    <row r="646" spans="1:14">
      <c r="A646" s="1">
        <v>40570.833333333336</v>
      </c>
      <c r="B646">
        <v>4</v>
      </c>
      <c r="C646">
        <v>1</v>
      </c>
      <c r="D646">
        <v>34.14</v>
      </c>
      <c r="E646">
        <v>99.49</v>
      </c>
      <c r="F646">
        <v>14.28</v>
      </c>
      <c r="G646">
        <v>14</v>
      </c>
      <c r="H646">
        <v>55</v>
      </c>
      <c r="I646">
        <v>69</v>
      </c>
      <c r="J646">
        <v>20</v>
      </c>
      <c r="K646">
        <f t="shared" si="20"/>
        <v>1</v>
      </c>
      <c r="N646">
        <f t="shared" si="21"/>
        <v>27</v>
      </c>
    </row>
    <row r="647" spans="1:14">
      <c r="A647" s="1">
        <v>40570.875</v>
      </c>
      <c r="B647">
        <v>1</v>
      </c>
      <c r="C647">
        <v>1</v>
      </c>
      <c r="D647">
        <v>7.51</v>
      </c>
      <c r="E647">
        <v>71.540000000000006</v>
      </c>
      <c r="F647">
        <v>44.46</v>
      </c>
      <c r="G647">
        <v>32</v>
      </c>
      <c r="H647">
        <v>188</v>
      </c>
      <c r="I647">
        <v>220</v>
      </c>
      <c r="J647">
        <v>21</v>
      </c>
      <c r="K647">
        <f t="shared" si="20"/>
        <v>1</v>
      </c>
      <c r="N647">
        <f t="shared" si="21"/>
        <v>27</v>
      </c>
    </row>
    <row r="648" spans="1:14">
      <c r="A648" s="1">
        <v>40570.916666666664</v>
      </c>
      <c r="B648">
        <v>1</v>
      </c>
      <c r="C648">
        <v>1</v>
      </c>
      <c r="D648">
        <v>32.04</v>
      </c>
      <c r="E648">
        <v>65.400000000000006</v>
      </c>
      <c r="F648">
        <v>26.7</v>
      </c>
      <c r="G648">
        <v>30</v>
      </c>
      <c r="H648">
        <v>85</v>
      </c>
      <c r="I648">
        <v>115</v>
      </c>
      <c r="J648">
        <v>22</v>
      </c>
      <c r="K648">
        <f t="shared" si="20"/>
        <v>1</v>
      </c>
      <c r="N648">
        <f t="shared" si="21"/>
        <v>27</v>
      </c>
    </row>
    <row r="649" spans="1:14">
      <c r="A649" s="1">
        <v>40570.958333333336</v>
      </c>
      <c r="B649">
        <v>1</v>
      </c>
      <c r="C649">
        <v>4</v>
      </c>
      <c r="D649">
        <v>8.7799999999999994</v>
      </c>
      <c r="E649">
        <v>61.22</v>
      </c>
      <c r="F649">
        <v>31.62</v>
      </c>
      <c r="G649">
        <v>26</v>
      </c>
      <c r="H649">
        <v>64</v>
      </c>
      <c r="I649">
        <v>90</v>
      </c>
      <c r="J649">
        <v>23</v>
      </c>
      <c r="K649">
        <f t="shared" si="20"/>
        <v>1</v>
      </c>
      <c r="N649">
        <f t="shared" si="21"/>
        <v>27</v>
      </c>
    </row>
    <row r="650" spans="1:14">
      <c r="A650" s="1">
        <v>40571</v>
      </c>
      <c r="B650">
        <v>4</v>
      </c>
      <c r="C650">
        <v>4</v>
      </c>
      <c r="D650">
        <v>16.79</v>
      </c>
      <c r="E650">
        <v>21.89</v>
      </c>
      <c r="F650">
        <v>46.12</v>
      </c>
      <c r="G650">
        <v>1</v>
      </c>
      <c r="H650">
        <v>102</v>
      </c>
      <c r="I650">
        <v>103</v>
      </c>
      <c r="J650">
        <v>0</v>
      </c>
      <c r="K650">
        <f t="shared" si="20"/>
        <v>1</v>
      </c>
      <c r="N650">
        <f t="shared" si="21"/>
        <v>28</v>
      </c>
    </row>
    <row r="651" spans="1:14">
      <c r="A651" s="1">
        <v>40571.041666666664</v>
      </c>
      <c r="B651">
        <v>1</v>
      </c>
      <c r="C651">
        <v>2</v>
      </c>
      <c r="D651">
        <v>30.54</v>
      </c>
      <c r="E651">
        <v>95.17</v>
      </c>
      <c r="F651">
        <v>25.64</v>
      </c>
      <c r="G651">
        <v>8</v>
      </c>
      <c r="H651">
        <v>169</v>
      </c>
      <c r="I651">
        <v>177</v>
      </c>
      <c r="J651">
        <v>1</v>
      </c>
      <c r="K651">
        <f t="shared" si="20"/>
        <v>1</v>
      </c>
      <c r="N651">
        <f t="shared" si="21"/>
        <v>28</v>
      </c>
    </row>
    <row r="652" spans="1:14">
      <c r="A652" s="1">
        <v>40571.083333333336</v>
      </c>
      <c r="B652">
        <v>3</v>
      </c>
      <c r="C652">
        <v>1</v>
      </c>
      <c r="D652">
        <v>32.19</v>
      </c>
      <c r="E652">
        <v>71.52</v>
      </c>
      <c r="F652">
        <v>41.91</v>
      </c>
      <c r="G652">
        <v>42</v>
      </c>
      <c r="H652">
        <v>111</v>
      </c>
      <c r="I652">
        <v>153</v>
      </c>
      <c r="J652">
        <v>2</v>
      </c>
      <c r="K652">
        <f t="shared" si="20"/>
        <v>1</v>
      </c>
      <c r="N652">
        <f t="shared" si="21"/>
        <v>28</v>
      </c>
    </row>
    <row r="653" spans="1:14">
      <c r="A653" s="1">
        <v>40571.125</v>
      </c>
      <c r="B653">
        <v>4</v>
      </c>
      <c r="C653">
        <v>2</v>
      </c>
      <c r="D653">
        <v>20.190000000000001</v>
      </c>
      <c r="E653">
        <v>27.33</v>
      </c>
      <c r="F653">
        <v>16.190000000000001</v>
      </c>
      <c r="G653">
        <v>0</v>
      </c>
      <c r="H653">
        <v>96</v>
      </c>
      <c r="I653">
        <v>96</v>
      </c>
      <c r="J653">
        <v>3</v>
      </c>
      <c r="K653">
        <f t="shared" si="20"/>
        <v>1</v>
      </c>
      <c r="N653">
        <f t="shared" si="21"/>
        <v>28</v>
      </c>
    </row>
    <row r="654" spans="1:14">
      <c r="A654" s="1">
        <v>40571.166666666664</v>
      </c>
      <c r="B654">
        <v>3</v>
      </c>
      <c r="C654">
        <v>1</v>
      </c>
      <c r="D654">
        <v>22.82</v>
      </c>
      <c r="E654">
        <v>21.68</v>
      </c>
      <c r="F654">
        <v>48.86</v>
      </c>
      <c r="G654">
        <v>18</v>
      </c>
      <c r="H654">
        <v>176</v>
      </c>
      <c r="I654">
        <v>194</v>
      </c>
      <c r="J654">
        <v>4</v>
      </c>
      <c r="K654">
        <f t="shared" si="20"/>
        <v>1</v>
      </c>
      <c r="N654">
        <f t="shared" si="21"/>
        <v>28</v>
      </c>
    </row>
    <row r="655" spans="1:14">
      <c r="A655" s="1">
        <v>40571.208333333336</v>
      </c>
      <c r="B655">
        <v>1</v>
      </c>
      <c r="C655">
        <v>1</v>
      </c>
      <c r="D655">
        <v>26.24</v>
      </c>
      <c r="E655">
        <v>24.06</v>
      </c>
      <c r="F655">
        <v>3.94</v>
      </c>
      <c r="G655">
        <v>8</v>
      </c>
      <c r="H655">
        <v>67</v>
      </c>
      <c r="I655">
        <v>75</v>
      </c>
      <c r="J655">
        <v>5</v>
      </c>
      <c r="K655">
        <f t="shared" si="20"/>
        <v>1</v>
      </c>
      <c r="N655">
        <f t="shared" si="21"/>
        <v>28</v>
      </c>
    </row>
    <row r="656" spans="1:14">
      <c r="A656" s="1">
        <v>40571.25</v>
      </c>
      <c r="B656">
        <v>2</v>
      </c>
      <c r="C656">
        <v>1</v>
      </c>
      <c r="D656">
        <v>29.98</v>
      </c>
      <c r="E656">
        <v>68.75</v>
      </c>
      <c r="F656">
        <v>36.24</v>
      </c>
      <c r="G656">
        <v>1</v>
      </c>
      <c r="H656">
        <v>136</v>
      </c>
      <c r="I656">
        <v>137</v>
      </c>
      <c r="J656">
        <v>6</v>
      </c>
      <c r="K656">
        <f t="shared" si="20"/>
        <v>1</v>
      </c>
      <c r="N656">
        <f t="shared" si="21"/>
        <v>28</v>
      </c>
    </row>
    <row r="657" spans="1:14">
      <c r="A657" s="1">
        <v>40571.291666666664</v>
      </c>
      <c r="B657">
        <v>1</v>
      </c>
      <c r="C657">
        <v>2</v>
      </c>
      <c r="D657">
        <v>8.65</v>
      </c>
      <c r="E657">
        <v>69.12</v>
      </c>
      <c r="F657">
        <v>33.03</v>
      </c>
      <c r="G657">
        <v>36</v>
      </c>
      <c r="H657">
        <v>135</v>
      </c>
      <c r="I657">
        <v>171</v>
      </c>
      <c r="J657">
        <v>7</v>
      </c>
      <c r="K657">
        <f t="shared" si="20"/>
        <v>1</v>
      </c>
      <c r="N657">
        <f t="shared" si="21"/>
        <v>28</v>
      </c>
    </row>
    <row r="658" spans="1:14">
      <c r="A658" s="1">
        <v>40571.333333333336</v>
      </c>
      <c r="B658">
        <v>3</v>
      </c>
      <c r="C658">
        <v>2</v>
      </c>
      <c r="D658">
        <v>29.3</v>
      </c>
      <c r="E658">
        <v>59.97</v>
      </c>
      <c r="F658">
        <v>9.58</v>
      </c>
      <c r="G658">
        <v>48</v>
      </c>
      <c r="H658">
        <v>57</v>
      </c>
      <c r="I658">
        <v>105</v>
      </c>
      <c r="J658">
        <v>8</v>
      </c>
      <c r="K658">
        <f t="shared" si="20"/>
        <v>1</v>
      </c>
      <c r="N658">
        <f t="shared" si="21"/>
        <v>28</v>
      </c>
    </row>
    <row r="659" spans="1:14">
      <c r="A659" s="1">
        <v>40571.375</v>
      </c>
      <c r="B659">
        <v>3</v>
      </c>
      <c r="C659">
        <v>1</v>
      </c>
      <c r="D659">
        <v>19.440000000000001</v>
      </c>
      <c r="E659">
        <v>44.54</v>
      </c>
      <c r="F659">
        <v>19.440000000000001</v>
      </c>
      <c r="G659">
        <v>0</v>
      </c>
      <c r="H659">
        <v>105</v>
      </c>
      <c r="I659">
        <v>105</v>
      </c>
      <c r="J659">
        <v>9</v>
      </c>
      <c r="K659">
        <f t="shared" si="20"/>
        <v>1</v>
      </c>
      <c r="N659">
        <f t="shared" si="21"/>
        <v>28</v>
      </c>
    </row>
    <row r="660" spans="1:14">
      <c r="A660" s="1">
        <v>40571.416666666664</v>
      </c>
      <c r="B660">
        <v>4</v>
      </c>
      <c r="C660">
        <v>3</v>
      </c>
      <c r="D660">
        <v>18.52</v>
      </c>
      <c r="E660">
        <v>62.54</v>
      </c>
      <c r="F660">
        <v>15.64</v>
      </c>
      <c r="G660">
        <v>45</v>
      </c>
      <c r="H660">
        <v>53</v>
      </c>
      <c r="I660">
        <v>98</v>
      </c>
      <c r="J660">
        <v>10</v>
      </c>
      <c r="K660">
        <f t="shared" si="20"/>
        <v>1</v>
      </c>
      <c r="N660">
        <f t="shared" si="21"/>
        <v>28</v>
      </c>
    </row>
    <row r="661" spans="1:14">
      <c r="A661" s="1">
        <v>40571.458333333336</v>
      </c>
      <c r="B661">
        <v>2</v>
      </c>
      <c r="C661">
        <v>2</v>
      </c>
      <c r="D661">
        <v>17.72</v>
      </c>
      <c r="E661">
        <v>61.3</v>
      </c>
      <c r="F661">
        <v>4.72</v>
      </c>
      <c r="G661">
        <v>11</v>
      </c>
      <c r="H661">
        <v>84</v>
      </c>
      <c r="I661">
        <v>95</v>
      </c>
      <c r="J661">
        <v>11</v>
      </c>
      <c r="K661">
        <f t="shared" si="20"/>
        <v>1</v>
      </c>
      <c r="N661">
        <f t="shared" si="21"/>
        <v>28</v>
      </c>
    </row>
    <row r="662" spans="1:14">
      <c r="A662" s="1">
        <v>40571.5</v>
      </c>
      <c r="B662">
        <v>4</v>
      </c>
      <c r="C662">
        <v>4</v>
      </c>
      <c r="D662">
        <v>20.28</v>
      </c>
      <c r="E662">
        <v>21.55</v>
      </c>
      <c r="F662">
        <v>29.24</v>
      </c>
      <c r="G662">
        <v>25</v>
      </c>
      <c r="H662">
        <v>47</v>
      </c>
      <c r="I662">
        <v>72</v>
      </c>
      <c r="J662">
        <v>12</v>
      </c>
      <c r="K662">
        <f t="shared" si="20"/>
        <v>1</v>
      </c>
      <c r="N662">
        <f t="shared" si="21"/>
        <v>28</v>
      </c>
    </row>
    <row r="663" spans="1:14">
      <c r="A663" s="1">
        <v>40571.541666666664</v>
      </c>
      <c r="B663">
        <v>3</v>
      </c>
      <c r="C663">
        <v>2</v>
      </c>
      <c r="D663">
        <v>33.35</v>
      </c>
      <c r="E663">
        <v>42.6</v>
      </c>
      <c r="F663">
        <v>49.68</v>
      </c>
      <c r="G663">
        <v>9</v>
      </c>
      <c r="H663">
        <v>181</v>
      </c>
      <c r="I663">
        <v>190</v>
      </c>
      <c r="J663">
        <v>13</v>
      </c>
      <c r="K663">
        <f t="shared" si="20"/>
        <v>1</v>
      </c>
      <c r="N663">
        <f t="shared" si="21"/>
        <v>28</v>
      </c>
    </row>
    <row r="664" spans="1:14">
      <c r="A664" s="1">
        <v>40571.583333333336</v>
      </c>
      <c r="B664">
        <v>1</v>
      </c>
      <c r="C664">
        <v>1</v>
      </c>
      <c r="D664">
        <v>21.45</v>
      </c>
      <c r="E664">
        <v>24.25</v>
      </c>
      <c r="F664">
        <v>27.98</v>
      </c>
      <c r="G664">
        <v>46</v>
      </c>
      <c r="H664">
        <v>104</v>
      </c>
      <c r="I664">
        <v>150</v>
      </c>
      <c r="J664">
        <v>14</v>
      </c>
      <c r="K664">
        <f t="shared" si="20"/>
        <v>1</v>
      </c>
      <c r="N664">
        <f t="shared" si="21"/>
        <v>28</v>
      </c>
    </row>
    <row r="665" spans="1:14">
      <c r="A665" s="1">
        <v>40571.625</v>
      </c>
      <c r="B665">
        <v>2</v>
      </c>
      <c r="C665">
        <v>3</v>
      </c>
      <c r="D665">
        <v>33.6</v>
      </c>
      <c r="E665">
        <v>92.01</v>
      </c>
      <c r="F665">
        <v>27.26</v>
      </c>
      <c r="G665">
        <v>0</v>
      </c>
      <c r="H665">
        <v>155</v>
      </c>
      <c r="I665">
        <v>155</v>
      </c>
      <c r="J665">
        <v>15</v>
      </c>
      <c r="K665">
        <f t="shared" si="20"/>
        <v>1</v>
      </c>
      <c r="N665">
        <f t="shared" si="21"/>
        <v>28</v>
      </c>
    </row>
    <row r="666" spans="1:14">
      <c r="A666" s="1">
        <v>40571.666666666664</v>
      </c>
      <c r="B666">
        <v>1</v>
      </c>
      <c r="C666">
        <v>1</v>
      </c>
      <c r="D666">
        <v>10.41</v>
      </c>
      <c r="E666">
        <v>78.02</v>
      </c>
      <c r="F666">
        <v>2.02</v>
      </c>
      <c r="G666">
        <v>0</v>
      </c>
      <c r="H666">
        <v>100</v>
      </c>
      <c r="I666">
        <v>100</v>
      </c>
      <c r="J666">
        <v>16</v>
      </c>
      <c r="K666">
        <f t="shared" si="20"/>
        <v>1</v>
      </c>
      <c r="N666">
        <f t="shared" si="21"/>
        <v>28</v>
      </c>
    </row>
    <row r="667" spans="1:14">
      <c r="A667" s="1">
        <v>40571.708333333336</v>
      </c>
      <c r="B667">
        <v>1</v>
      </c>
      <c r="C667">
        <v>4</v>
      </c>
      <c r="D667">
        <v>26.72</v>
      </c>
      <c r="E667">
        <v>99.69</v>
      </c>
      <c r="F667">
        <v>6.96</v>
      </c>
      <c r="G667">
        <v>42</v>
      </c>
      <c r="H667">
        <v>193</v>
      </c>
      <c r="I667">
        <v>235</v>
      </c>
      <c r="J667">
        <v>17</v>
      </c>
      <c r="K667">
        <f t="shared" si="20"/>
        <v>1</v>
      </c>
      <c r="N667">
        <f t="shared" si="21"/>
        <v>28</v>
      </c>
    </row>
    <row r="668" spans="1:14">
      <c r="A668" s="1">
        <v>40571.75</v>
      </c>
      <c r="B668">
        <v>2</v>
      </c>
      <c r="C668">
        <v>2</v>
      </c>
      <c r="D668">
        <v>29.37</v>
      </c>
      <c r="E668">
        <v>44.17</v>
      </c>
      <c r="F668">
        <v>25.66</v>
      </c>
      <c r="G668">
        <v>30</v>
      </c>
      <c r="H668">
        <v>109</v>
      </c>
      <c r="I668">
        <v>139</v>
      </c>
      <c r="J668">
        <v>18</v>
      </c>
      <c r="K668">
        <f t="shared" si="20"/>
        <v>1</v>
      </c>
      <c r="N668">
        <f t="shared" si="21"/>
        <v>28</v>
      </c>
    </row>
    <row r="669" spans="1:14">
      <c r="A669" s="1">
        <v>40571.791666666664</v>
      </c>
      <c r="B669">
        <v>4</v>
      </c>
      <c r="C669">
        <v>2</v>
      </c>
      <c r="D669">
        <v>25.37</v>
      </c>
      <c r="E669">
        <v>90.28</v>
      </c>
      <c r="F669">
        <v>49.26</v>
      </c>
      <c r="G669">
        <v>10</v>
      </c>
      <c r="H669">
        <v>80</v>
      </c>
      <c r="I669">
        <v>90</v>
      </c>
      <c r="J669">
        <v>19</v>
      </c>
      <c r="K669">
        <f t="shared" si="20"/>
        <v>1</v>
      </c>
      <c r="N669">
        <f t="shared" si="21"/>
        <v>28</v>
      </c>
    </row>
    <row r="670" spans="1:14">
      <c r="A670" s="1">
        <v>40571.833333333336</v>
      </c>
      <c r="B670">
        <v>1</v>
      </c>
      <c r="C670">
        <v>1</v>
      </c>
      <c r="D670">
        <v>23.21</v>
      </c>
      <c r="E670">
        <v>68.239999999999995</v>
      </c>
      <c r="F670">
        <v>43.83</v>
      </c>
      <c r="G670">
        <v>4</v>
      </c>
      <c r="H670">
        <v>127</v>
      </c>
      <c r="I670">
        <v>131</v>
      </c>
      <c r="J670">
        <v>20</v>
      </c>
      <c r="K670">
        <f t="shared" si="20"/>
        <v>1</v>
      </c>
      <c r="N670">
        <f t="shared" si="21"/>
        <v>28</v>
      </c>
    </row>
    <row r="671" spans="1:14">
      <c r="A671" s="1">
        <v>40571.875</v>
      </c>
      <c r="B671">
        <v>3</v>
      </c>
      <c r="C671">
        <v>1</v>
      </c>
      <c r="D671">
        <v>21.94</v>
      </c>
      <c r="E671">
        <v>56.25</v>
      </c>
      <c r="F671">
        <v>17.010000000000002</v>
      </c>
      <c r="G671">
        <v>34</v>
      </c>
      <c r="H671">
        <v>158</v>
      </c>
      <c r="I671">
        <v>192</v>
      </c>
      <c r="J671">
        <v>21</v>
      </c>
      <c r="K671">
        <f t="shared" si="20"/>
        <v>1</v>
      </c>
      <c r="N671">
        <f t="shared" si="21"/>
        <v>28</v>
      </c>
    </row>
    <row r="672" spans="1:14">
      <c r="A672" s="1">
        <v>40571.916666666664</v>
      </c>
      <c r="B672">
        <v>1</v>
      </c>
      <c r="C672">
        <v>4</v>
      </c>
      <c r="D672">
        <v>30.83</v>
      </c>
      <c r="E672">
        <v>37.81</v>
      </c>
      <c r="F672">
        <v>27.15</v>
      </c>
      <c r="G672">
        <v>10</v>
      </c>
      <c r="H672">
        <v>140</v>
      </c>
      <c r="I672">
        <v>150</v>
      </c>
      <c r="J672">
        <v>22</v>
      </c>
      <c r="K672">
        <f t="shared" si="20"/>
        <v>1</v>
      </c>
      <c r="N672">
        <f t="shared" si="21"/>
        <v>28</v>
      </c>
    </row>
    <row r="673" spans="1:14">
      <c r="A673" s="1">
        <v>40571.958333333336</v>
      </c>
      <c r="B673">
        <v>2</v>
      </c>
      <c r="C673">
        <v>3</v>
      </c>
      <c r="D673">
        <v>29.65</v>
      </c>
      <c r="E673">
        <v>79.069999999999993</v>
      </c>
      <c r="F673">
        <v>27.64</v>
      </c>
      <c r="G673">
        <v>3</v>
      </c>
      <c r="H673">
        <v>58</v>
      </c>
      <c r="I673">
        <v>61</v>
      </c>
      <c r="J673">
        <v>23</v>
      </c>
      <c r="K673">
        <f t="shared" si="20"/>
        <v>1</v>
      </c>
      <c r="N673">
        <f t="shared" si="21"/>
        <v>28</v>
      </c>
    </row>
    <row r="674" spans="1:14">
      <c r="A674" s="1">
        <v>40572</v>
      </c>
      <c r="B674">
        <v>2</v>
      </c>
      <c r="C674">
        <v>4</v>
      </c>
      <c r="D674">
        <v>8.67</v>
      </c>
      <c r="E674">
        <v>92.33</v>
      </c>
      <c r="F674">
        <v>34.270000000000003</v>
      </c>
      <c r="G674">
        <v>37</v>
      </c>
      <c r="H674">
        <v>81</v>
      </c>
      <c r="I674">
        <v>118</v>
      </c>
      <c r="J674">
        <v>0</v>
      </c>
      <c r="K674">
        <f t="shared" si="20"/>
        <v>1</v>
      </c>
      <c r="N674">
        <f t="shared" si="21"/>
        <v>29</v>
      </c>
    </row>
    <row r="675" spans="1:14">
      <c r="A675" s="1">
        <v>40572.041666666664</v>
      </c>
      <c r="B675">
        <v>2</v>
      </c>
      <c r="C675">
        <v>3</v>
      </c>
      <c r="D675">
        <v>30.46</v>
      </c>
      <c r="E675">
        <v>38.82</v>
      </c>
      <c r="F675">
        <v>34.39</v>
      </c>
      <c r="G675">
        <v>49</v>
      </c>
      <c r="H675">
        <v>158</v>
      </c>
      <c r="I675">
        <v>207</v>
      </c>
      <c r="J675">
        <v>1</v>
      </c>
      <c r="K675">
        <f t="shared" si="20"/>
        <v>1</v>
      </c>
      <c r="N675">
        <f t="shared" si="21"/>
        <v>29</v>
      </c>
    </row>
    <row r="676" spans="1:14">
      <c r="A676" s="1">
        <v>40572.083333333336</v>
      </c>
      <c r="B676">
        <v>4</v>
      </c>
      <c r="C676">
        <v>2</v>
      </c>
      <c r="D676">
        <v>17.420000000000002</v>
      </c>
      <c r="E676">
        <v>34.03</v>
      </c>
      <c r="F676">
        <v>39.49</v>
      </c>
      <c r="G676">
        <v>38</v>
      </c>
      <c r="H676">
        <v>32</v>
      </c>
      <c r="I676">
        <v>70</v>
      </c>
      <c r="J676">
        <v>2</v>
      </c>
      <c r="K676">
        <f t="shared" si="20"/>
        <v>1</v>
      </c>
      <c r="N676">
        <f t="shared" si="21"/>
        <v>29</v>
      </c>
    </row>
    <row r="677" spans="1:14">
      <c r="A677" s="1">
        <v>40572.125</v>
      </c>
      <c r="B677">
        <v>1</v>
      </c>
      <c r="C677">
        <v>3</v>
      </c>
      <c r="D677">
        <v>12.61</v>
      </c>
      <c r="E677">
        <v>75.7</v>
      </c>
      <c r="F677">
        <v>1.25</v>
      </c>
      <c r="G677">
        <v>20</v>
      </c>
      <c r="H677">
        <v>117</v>
      </c>
      <c r="I677">
        <v>137</v>
      </c>
      <c r="J677">
        <v>3</v>
      </c>
      <c r="K677">
        <f t="shared" si="20"/>
        <v>1</v>
      </c>
      <c r="N677">
        <f t="shared" si="21"/>
        <v>29</v>
      </c>
    </row>
    <row r="678" spans="1:14">
      <c r="A678" s="1">
        <v>40572.166666666664</v>
      </c>
      <c r="B678">
        <v>4</v>
      </c>
      <c r="C678">
        <v>3</v>
      </c>
      <c r="D678">
        <v>31.09</v>
      </c>
      <c r="E678">
        <v>98.16</v>
      </c>
      <c r="F678">
        <v>47.18</v>
      </c>
      <c r="G678">
        <v>35</v>
      </c>
      <c r="H678">
        <v>52</v>
      </c>
      <c r="I678">
        <v>87</v>
      </c>
      <c r="J678">
        <v>4</v>
      </c>
      <c r="K678">
        <f t="shared" si="20"/>
        <v>1</v>
      </c>
      <c r="N678">
        <f t="shared" si="21"/>
        <v>29</v>
      </c>
    </row>
    <row r="679" spans="1:14">
      <c r="A679" s="1">
        <v>40572.208333333336</v>
      </c>
      <c r="B679">
        <v>4</v>
      </c>
      <c r="C679">
        <v>2</v>
      </c>
      <c r="D679">
        <v>17.96</v>
      </c>
      <c r="E679">
        <v>80</v>
      </c>
      <c r="F679">
        <v>3.5</v>
      </c>
      <c r="G679">
        <v>45</v>
      </c>
      <c r="H679">
        <v>94</v>
      </c>
      <c r="I679">
        <v>139</v>
      </c>
      <c r="J679">
        <v>5</v>
      </c>
      <c r="K679">
        <f t="shared" si="20"/>
        <v>1</v>
      </c>
      <c r="N679">
        <f t="shared" si="21"/>
        <v>29</v>
      </c>
    </row>
    <row r="680" spans="1:14">
      <c r="A680" s="1">
        <v>40572.25</v>
      </c>
      <c r="B680">
        <v>2</v>
      </c>
      <c r="C680">
        <v>2</v>
      </c>
      <c r="D680">
        <v>29.25</v>
      </c>
      <c r="E680">
        <v>42.77</v>
      </c>
      <c r="F680">
        <v>23.81</v>
      </c>
      <c r="G680">
        <v>27</v>
      </c>
      <c r="H680">
        <v>121</v>
      </c>
      <c r="I680">
        <v>148</v>
      </c>
      <c r="J680">
        <v>6</v>
      </c>
      <c r="K680">
        <f t="shared" si="20"/>
        <v>1</v>
      </c>
      <c r="N680">
        <f t="shared" si="21"/>
        <v>29</v>
      </c>
    </row>
    <row r="681" spans="1:14">
      <c r="A681" s="1">
        <v>40572.291666666664</v>
      </c>
      <c r="B681">
        <v>2</v>
      </c>
      <c r="C681">
        <v>2</v>
      </c>
      <c r="D681">
        <v>12.9</v>
      </c>
      <c r="E681">
        <v>53.6</v>
      </c>
      <c r="F681">
        <v>45.98</v>
      </c>
      <c r="G681">
        <v>7</v>
      </c>
      <c r="H681">
        <v>90</v>
      </c>
      <c r="I681">
        <v>97</v>
      </c>
      <c r="J681">
        <v>7</v>
      </c>
      <c r="K681">
        <f t="shared" si="20"/>
        <v>1</v>
      </c>
      <c r="N681">
        <f t="shared" si="21"/>
        <v>29</v>
      </c>
    </row>
    <row r="682" spans="1:14">
      <c r="A682" s="1">
        <v>40572.333333333336</v>
      </c>
      <c r="B682">
        <v>4</v>
      </c>
      <c r="C682">
        <v>4</v>
      </c>
      <c r="D682">
        <v>5.12</v>
      </c>
      <c r="E682">
        <v>50.75</v>
      </c>
      <c r="F682">
        <v>24.38</v>
      </c>
      <c r="G682">
        <v>19</v>
      </c>
      <c r="H682">
        <v>120</v>
      </c>
      <c r="I682">
        <v>139</v>
      </c>
      <c r="J682">
        <v>8</v>
      </c>
      <c r="K682">
        <f t="shared" si="20"/>
        <v>1</v>
      </c>
      <c r="N682">
        <f t="shared" si="21"/>
        <v>29</v>
      </c>
    </row>
    <row r="683" spans="1:14">
      <c r="A683" s="1">
        <v>40572.375</v>
      </c>
      <c r="B683">
        <v>1</v>
      </c>
      <c r="C683">
        <v>2</v>
      </c>
      <c r="D683">
        <v>19.86</v>
      </c>
      <c r="E683">
        <v>88.17</v>
      </c>
      <c r="F683">
        <v>3.18</v>
      </c>
      <c r="G683">
        <v>42</v>
      </c>
      <c r="H683">
        <v>35</v>
      </c>
      <c r="I683">
        <v>77</v>
      </c>
      <c r="J683">
        <v>9</v>
      </c>
      <c r="K683">
        <f t="shared" si="20"/>
        <v>1</v>
      </c>
      <c r="N683">
        <f t="shared" si="21"/>
        <v>29</v>
      </c>
    </row>
    <row r="684" spans="1:14">
      <c r="A684" s="1">
        <v>40572.416666666664</v>
      </c>
      <c r="B684">
        <v>3</v>
      </c>
      <c r="C684">
        <v>1</v>
      </c>
      <c r="D684">
        <v>8.01</v>
      </c>
      <c r="E684">
        <v>81.709999999999994</v>
      </c>
      <c r="F684">
        <v>11.46</v>
      </c>
      <c r="G684">
        <v>45</v>
      </c>
      <c r="H684">
        <v>196</v>
      </c>
      <c r="I684">
        <v>241</v>
      </c>
      <c r="J684">
        <v>10</v>
      </c>
      <c r="K684">
        <f t="shared" si="20"/>
        <v>1</v>
      </c>
      <c r="N684">
        <f t="shared" si="21"/>
        <v>29</v>
      </c>
    </row>
    <row r="685" spans="1:14">
      <c r="A685" s="1">
        <v>40572.458333333336</v>
      </c>
      <c r="B685">
        <v>4</v>
      </c>
      <c r="C685">
        <v>2</v>
      </c>
      <c r="D685">
        <v>27.63</v>
      </c>
      <c r="E685">
        <v>67.12</v>
      </c>
      <c r="F685">
        <v>28.93</v>
      </c>
      <c r="G685">
        <v>20</v>
      </c>
      <c r="H685">
        <v>122</v>
      </c>
      <c r="I685">
        <v>142</v>
      </c>
      <c r="J685">
        <v>11</v>
      </c>
      <c r="K685">
        <f t="shared" si="20"/>
        <v>1</v>
      </c>
      <c r="N685">
        <f t="shared" si="21"/>
        <v>29</v>
      </c>
    </row>
    <row r="686" spans="1:14">
      <c r="A686" s="1">
        <v>40572.5</v>
      </c>
      <c r="B686">
        <v>1</v>
      </c>
      <c r="C686">
        <v>2</v>
      </c>
      <c r="D686">
        <v>13.28</v>
      </c>
      <c r="E686">
        <v>42</v>
      </c>
      <c r="F686">
        <v>4.3899999999999997</v>
      </c>
      <c r="G686">
        <v>34</v>
      </c>
      <c r="H686">
        <v>33</v>
      </c>
      <c r="I686">
        <v>67</v>
      </c>
      <c r="J686">
        <v>12</v>
      </c>
      <c r="K686">
        <f t="shared" si="20"/>
        <v>1</v>
      </c>
      <c r="N686">
        <f t="shared" si="21"/>
        <v>29</v>
      </c>
    </row>
    <row r="687" spans="1:14">
      <c r="A687" s="1">
        <v>40572.541666666664</v>
      </c>
      <c r="B687">
        <v>2</v>
      </c>
      <c r="C687">
        <v>2</v>
      </c>
      <c r="D687">
        <v>18.309999999999999</v>
      </c>
      <c r="E687">
        <v>95.04</v>
      </c>
      <c r="F687">
        <v>21.18</v>
      </c>
      <c r="G687">
        <v>42</v>
      </c>
      <c r="H687">
        <v>120</v>
      </c>
      <c r="I687">
        <v>162</v>
      </c>
      <c r="J687">
        <v>13</v>
      </c>
      <c r="K687">
        <f t="shared" si="20"/>
        <v>1</v>
      </c>
      <c r="N687">
        <f t="shared" si="21"/>
        <v>29</v>
      </c>
    </row>
    <row r="688" spans="1:14">
      <c r="A688" s="1">
        <v>40572.583333333336</v>
      </c>
      <c r="B688">
        <v>2</v>
      </c>
      <c r="C688">
        <v>3</v>
      </c>
      <c r="D688">
        <v>7.61</v>
      </c>
      <c r="E688">
        <v>72.27</v>
      </c>
      <c r="F688">
        <v>16.45</v>
      </c>
      <c r="G688">
        <v>31</v>
      </c>
      <c r="H688">
        <v>60</v>
      </c>
      <c r="I688">
        <v>91</v>
      </c>
      <c r="J688">
        <v>14</v>
      </c>
      <c r="K688">
        <f t="shared" si="20"/>
        <v>1</v>
      </c>
      <c r="N688">
        <f t="shared" si="21"/>
        <v>29</v>
      </c>
    </row>
    <row r="689" spans="1:14">
      <c r="A689" s="1">
        <v>40572.625</v>
      </c>
      <c r="B689">
        <v>1</v>
      </c>
      <c r="C689">
        <v>4</v>
      </c>
      <c r="D689">
        <v>13.6</v>
      </c>
      <c r="E689">
        <v>97.64</v>
      </c>
      <c r="F689">
        <v>40.76</v>
      </c>
      <c r="G689">
        <v>35</v>
      </c>
      <c r="H689">
        <v>187</v>
      </c>
      <c r="I689">
        <v>222</v>
      </c>
      <c r="J689">
        <v>15</v>
      </c>
      <c r="K689">
        <f t="shared" si="20"/>
        <v>1</v>
      </c>
      <c r="N689">
        <f t="shared" si="21"/>
        <v>29</v>
      </c>
    </row>
    <row r="690" spans="1:14">
      <c r="A690" s="1">
        <v>40572.666666666664</v>
      </c>
      <c r="B690">
        <v>3</v>
      </c>
      <c r="C690">
        <v>2</v>
      </c>
      <c r="D690">
        <v>28.44</v>
      </c>
      <c r="E690">
        <v>66.41</v>
      </c>
      <c r="F690">
        <v>5.51</v>
      </c>
      <c r="G690">
        <v>40</v>
      </c>
      <c r="H690">
        <v>2</v>
      </c>
      <c r="I690">
        <v>42</v>
      </c>
      <c r="J690">
        <v>16</v>
      </c>
      <c r="K690">
        <f t="shared" si="20"/>
        <v>1</v>
      </c>
      <c r="N690">
        <f t="shared" si="21"/>
        <v>29</v>
      </c>
    </row>
    <row r="691" spans="1:14">
      <c r="A691" s="1">
        <v>40572.708333333336</v>
      </c>
      <c r="B691">
        <v>2</v>
      </c>
      <c r="C691">
        <v>4</v>
      </c>
      <c r="D691">
        <v>9.5500000000000007</v>
      </c>
      <c r="E691">
        <v>85.7</v>
      </c>
      <c r="F691">
        <v>34.14</v>
      </c>
      <c r="G691">
        <v>4</v>
      </c>
      <c r="H691">
        <v>5</v>
      </c>
      <c r="I691">
        <v>9</v>
      </c>
      <c r="J691">
        <v>17</v>
      </c>
      <c r="K691">
        <f t="shared" si="20"/>
        <v>1</v>
      </c>
      <c r="N691">
        <f t="shared" si="21"/>
        <v>29</v>
      </c>
    </row>
    <row r="692" spans="1:14">
      <c r="A692" s="1">
        <v>40572.75</v>
      </c>
      <c r="B692">
        <v>2</v>
      </c>
      <c r="C692">
        <v>1</v>
      </c>
      <c r="D692">
        <v>24.41</v>
      </c>
      <c r="E692">
        <v>85.05</v>
      </c>
      <c r="F692">
        <v>20.329999999999998</v>
      </c>
      <c r="G692">
        <v>44</v>
      </c>
      <c r="H692">
        <v>147</v>
      </c>
      <c r="I692">
        <v>191</v>
      </c>
      <c r="J692">
        <v>18</v>
      </c>
      <c r="K692">
        <f t="shared" si="20"/>
        <v>1</v>
      </c>
      <c r="N692">
        <f t="shared" si="21"/>
        <v>29</v>
      </c>
    </row>
    <row r="693" spans="1:14">
      <c r="A693" s="1">
        <v>40572.791666666664</v>
      </c>
      <c r="B693">
        <v>2</v>
      </c>
      <c r="C693">
        <v>1</v>
      </c>
      <c r="D693">
        <v>32.520000000000003</v>
      </c>
      <c r="E693">
        <v>46.99</v>
      </c>
      <c r="F693">
        <v>29.39</v>
      </c>
      <c r="G693">
        <v>3</v>
      </c>
      <c r="H693">
        <v>3</v>
      </c>
      <c r="I693">
        <v>6</v>
      </c>
      <c r="J693">
        <v>19</v>
      </c>
      <c r="K693">
        <f t="shared" si="20"/>
        <v>1</v>
      </c>
      <c r="N693">
        <f t="shared" si="21"/>
        <v>29</v>
      </c>
    </row>
    <row r="694" spans="1:14">
      <c r="A694" s="1">
        <v>40572.833333333336</v>
      </c>
      <c r="B694">
        <v>1</v>
      </c>
      <c r="C694">
        <v>2</v>
      </c>
      <c r="D694">
        <v>25.4</v>
      </c>
      <c r="E694">
        <v>97.12</v>
      </c>
      <c r="F694">
        <v>10.28</v>
      </c>
      <c r="G694">
        <v>6</v>
      </c>
      <c r="H694">
        <v>100</v>
      </c>
      <c r="I694">
        <v>106</v>
      </c>
      <c r="J694">
        <v>20</v>
      </c>
      <c r="K694">
        <f t="shared" si="20"/>
        <v>1</v>
      </c>
      <c r="N694">
        <f t="shared" si="21"/>
        <v>29</v>
      </c>
    </row>
    <row r="695" spans="1:14">
      <c r="A695" s="1">
        <v>40572.875</v>
      </c>
      <c r="B695">
        <v>4</v>
      </c>
      <c r="C695">
        <v>1</v>
      </c>
      <c r="D695">
        <v>29.33</v>
      </c>
      <c r="E695">
        <v>21.76</v>
      </c>
      <c r="F695">
        <v>30.49</v>
      </c>
      <c r="G695">
        <v>33</v>
      </c>
      <c r="H695">
        <v>52</v>
      </c>
      <c r="I695">
        <v>85</v>
      </c>
      <c r="J695">
        <v>21</v>
      </c>
      <c r="K695">
        <f t="shared" si="20"/>
        <v>1</v>
      </c>
      <c r="N695">
        <f t="shared" si="21"/>
        <v>29</v>
      </c>
    </row>
    <row r="696" spans="1:14">
      <c r="A696" s="1">
        <v>40572.916666666664</v>
      </c>
      <c r="B696">
        <v>2</v>
      </c>
      <c r="C696">
        <v>4</v>
      </c>
      <c r="D696">
        <v>8.27</v>
      </c>
      <c r="E696">
        <v>81.5</v>
      </c>
      <c r="F696">
        <v>33.700000000000003</v>
      </c>
      <c r="G696">
        <v>19</v>
      </c>
      <c r="H696">
        <v>102</v>
      </c>
      <c r="I696">
        <v>121</v>
      </c>
      <c r="J696">
        <v>22</v>
      </c>
      <c r="K696">
        <f t="shared" si="20"/>
        <v>1</v>
      </c>
      <c r="N696">
        <f t="shared" si="21"/>
        <v>29</v>
      </c>
    </row>
    <row r="697" spans="1:14">
      <c r="A697" s="1">
        <v>40572.958333333336</v>
      </c>
      <c r="B697">
        <v>4</v>
      </c>
      <c r="C697">
        <v>3</v>
      </c>
      <c r="D697">
        <v>12.52</v>
      </c>
      <c r="E697">
        <v>97.24</v>
      </c>
      <c r="F697">
        <v>3.51</v>
      </c>
      <c r="G697">
        <v>6</v>
      </c>
      <c r="H697">
        <v>70</v>
      </c>
      <c r="I697">
        <v>76</v>
      </c>
      <c r="J697">
        <v>23</v>
      </c>
      <c r="K697">
        <f t="shared" si="20"/>
        <v>1</v>
      </c>
      <c r="N697">
        <f t="shared" si="21"/>
        <v>29</v>
      </c>
    </row>
    <row r="698" spans="1:14">
      <c r="A698" s="1">
        <v>40573</v>
      </c>
      <c r="B698">
        <v>3</v>
      </c>
      <c r="C698">
        <v>2</v>
      </c>
      <c r="D698">
        <v>31.84</v>
      </c>
      <c r="E698">
        <v>47.11</v>
      </c>
      <c r="F698">
        <v>41.22</v>
      </c>
      <c r="G698">
        <v>23</v>
      </c>
      <c r="H698">
        <v>189</v>
      </c>
      <c r="I698">
        <v>212</v>
      </c>
      <c r="J698">
        <v>0</v>
      </c>
      <c r="K698">
        <f t="shared" si="20"/>
        <v>1</v>
      </c>
      <c r="N698">
        <f t="shared" si="21"/>
        <v>30</v>
      </c>
    </row>
    <row r="699" spans="1:14">
      <c r="A699" s="1">
        <v>40573.041666666664</v>
      </c>
      <c r="B699">
        <v>2</v>
      </c>
      <c r="C699">
        <v>1</v>
      </c>
      <c r="D699">
        <v>26.45</v>
      </c>
      <c r="E699">
        <v>71.849999999999994</v>
      </c>
      <c r="F699">
        <v>43.06</v>
      </c>
      <c r="G699">
        <v>20</v>
      </c>
      <c r="H699">
        <v>165</v>
      </c>
      <c r="I699">
        <v>185</v>
      </c>
      <c r="J699">
        <v>1</v>
      </c>
      <c r="K699">
        <f t="shared" si="20"/>
        <v>1</v>
      </c>
      <c r="N699">
        <f t="shared" si="21"/>
        <v>30</v>
      </c>
    </row>
    <row r="700" spans="1:14">
      <c r="A700" s="1">
        <v>40573.083333333336</v>
      </c>
      <c r="B700">
        <v>2</v>
      </c>
      <c r="C700">
        <v>4</v>
      </c>
      <c r="D700">
        <v>24.19</v>
      </c>
      <c r="E700">
        <v>64.98</v>
      </c>
      <c r="F700">
        <v>3.18</v>
      </c>
      <c r="G700">
        <v>8</v>
      </c>
      <c r="H700">
        <v>163</v>
      </c>
      <c r="I700">
        <v>171</v>
      </c>
      <c r="J700">
        <v>2</v>
      </c>
      <c r="K700">
        <f t="shared" si="20"/>
        <v>1</v>
      </c>
      <c r="N700">
        <f t="shared" si="21"/>
        <v>30</v>
      </c>
    </row>
    <row r="701" spans="1:14">
      <c r="A701" s="1">
        <v>40573.125</v>
      </c>
      <c r="B701">
        <v>3</v>
      </c>
      <c r="C701">
        <v>4</v>
      </c>
      <c r="D701">
        <v>24.91</v>
      </c>
      <c r="E701">
        <v>80.92</v>
      </c>
      <c r="F701">
        <v>30.16</v>
      </c>
      <c r="G701">
        <v>18</v>
      </c>
      <c r="H701">
        <v>33</v>
      </c>
      <c r="I701">
        <v>51</v>
      </c>
      <c r="J701">
        <v>3</v>
      </c>
      <c r="K701">
        <f t="shared" si="20"/>
        <v>1</v>
      </c>
      <c r="N701">
        <f t="shared" si="21"/>
        <v>30</v>
      </c>
    </row>
    <row r="702" spans="1:14">
      <c r="A702" s="1">
        <v>40573.166666666664</v>
      </c>
      <c r="B702">
        <v>2</v>
      </c>
      <c r="C702">
        <v>1</v>
      </c>
      <c r="D702">
        <v>17.43</v>
      </c>
      <c r="E702">
        <v>89.29</v>
      </c>
      <c r="F702">
        <v>29.7</v>
      </c>
      <c r="G702">
        <v>19</v>
      </c>
      <c r="H702">
        <v>5</v>
      </c>
      <c r="I702">
        <v>24</v>
      </c>
      <c r="J702">
        <v>4</v>
      </c>
      <c r="K702">
        <f t="shared" si="20"/>
        <v>1</v>
      </c>
      <c r="N702">
        <f t="shared" si="21"/>
        <v>30</v>
      </c>
    </row>
    <row r="703" spans="1:14">
      <c r="A703" s="1">
        <v>40573.208333333336</v>
      </c>
      <c r="B703">
        <v>4</v>
      </c>
      <c r="C703">
        <v>4</v>
      </c>
      <c r="D703">
        <v>6.34</v>
      </c>
      <c r="E703">
        <v>68.239999999999995</v>
      </c>
      <c r="F703">
        <v>0.62</v>
      </c>
      <c r="G703">
        <v>27</v>
      </c>
      <c r="H703">
        <v>127</v>
      </c>
      <c r="I703">
        <v>154</v>
      </c>
      <c r="J703">
        <v>5</v>
      </c>
      <c r="K703">
        <f t="shared" si="20"/>
        <v>1</v>
      </c>
      <c r="N703">
        <f t="shared" si="21"/>
        <v>30</v>
      </c>
    </row>
    <row r="704" spans="1:14">
      <c r="A704" s="1">
        <v>40573.25</v>
      </c>
      <c r="B704">
        <v>1</v>
      </c>
      <c r="C704">
        <v>4</v>
      </c>
      <c r="D704">
        <v>28.53</v>
      </c>
      <c r="E704">
        <v>85.27</v>
      </c>
      <c r="F704">
        <v>17.12</v>
      </c>
      <c r="G704">
        <v>31</v>
      </c>
      <c r="H704">
        <v>193</v>
      </c>
      <c r="I704">
        <v>224</v>
      </c>
      <c r="J704">
        <v>6</v>
      </c>
      <c r="K704">
        <f t="shared" si="20"/>
        <v>1</v>
      </c>
      <c r="N704">
        <f t="shared" si="21"/>
        <v>30</v>
      </c>
    </row>
    <row r="705" spans="1:14">
      <c r="A705" s="1">
        <v>40573.291666666664</v>
      </c>
      <c r="B705">
        <v>4</v>
      </c>
      <c r="C705">
        <v>2</v>
      </c>
      <c r="D705">
        <v>25.36</v>
      </c>
      <c r="E705">
        <v>44.98</v>
      </c>
      <c r="F705">
        <v>48.45</v>
      </c>
      <c r="G705">
        <v>33</v>
      </c>
      <c r="H705">
        <v>145</v>
      </c>
      <c r="I705">
        <v>178</v>
      </c>
      <c r="J705">
        <v>7</v>
      </c>
      <c r="K705">
        <f t="shared" si="20"/>
        <v>1</v>
      </c>
      <c r="N705">
        <f t="shared" si="21"/>
        <v>30</v>
      </c>
    </row>
    <row r="706" spans="1:14">
      <c r="A706" s="1">
        <v>40573.333333333336</v>
      </c>
      <c r="B706">
        <v>1</v>
      </c>
      <c r="C706">
        <v>4</v>
      </c>
      <c r="D706">
        <v>19.18</v>
      </c>
      <c r="E706">
        <v>38.29</v>
      </c>
      <c r="F706">
        <v>27.77</v>
      </c>
      <c r="G706">
        <v>15</v>
      </c>
      <c r="H706">
        <v>26</v>
      </c>
      <c r="I706">
        <v>41</v>
      </c>
      <c r="J706">
        <v>8</v>
      </c>
      <c r="K706">
        <f t="shared" si="20"/>
        <v>1</v>
      </c>
      <c r="N706">
        <f t="shared" si="21"/>
        <v>30</v>
      </c>
    </row>
    <row r="707" spans="1:14">
      <c r="A707" s="1">
        <v>40573.375</v>
      </c>
      <c r="B707">
        <v>1</v>
      </c>
      <c r="C707">
        <v>1</v>
      </c>
      <c r="D707">
        <v>31.99</v>
      </c>
      <c r="E707">
        <v>54.45</v>
      </c>
      <c r="F707">
        <v>46.66</v>
      </c>
      <c r="G707">
        <v>37</v>
      </c>
      <c r="H707">
        <v>38</v>
      </c>
      <c r="I707">
        <v>75</v>
      </c>
      <c r="J707">
        <v>9</v>
      </c>
      <c r="K707">
        <f t="shared" ref="K707:K770" si="22">MONTH(A707)</f>
        <v>1</v>
      </c>
      <c r="N707">
        <f t="shared" ref="N707:N770" si="23">DAY(A707)</f>
        <v>30</v>
      </c>
    </row>
    <row r="708" spans="1:14">
      <c r="A708" s="1">
        <v>40573.416666666664</v>
      </c>
      <c r="B708">
        <v>4</v>
      </c>
      <c r="C708">
        <v>2</v>
      </c>
      <c r="D708">
        <v>15.08</v>
      </c>
      <c r="E708">
        <v>74.22</v>
      </c>
      <c r="F708">
        <v>33.78</v>
      </c>
      <c r="G708">
        <v>49</v>
      </c>
      <c r="H708">
        <v>50</v>
      </c>
      <c r="I708">
        <v>99</v>
      </c>
      <c r="J708">
        <v>10</v>
      </c>
      <c r="K708">
        <f t="shared" si="22"/>
        <v>1</v>
      </c>
      <c r="N708">
        <f t="shared" si="23"/>
        <v>30</v>
      </c>
    </row>
    <row r="709" spans="1:14">
      <c r="A709" s="1">
        <v>40573.458333333336</v>
      </c>
      <c r="B709">
        <v>4</v>
      </c>
      <c r="C709">
        <v>1</v>
      </c>
      <c r="D709">
        <v>13.83</v>
      </c>
      <c r="E709">
        <v>34.979999999999997</v>
      </c>
      <c r="F709">
        <v>1.42</v>
      </c>
      <c r="G709">
        <v>16</v>
      </c>
      <c r="H709">
        <v>18</v>
      </c>
      <c r="I709">
        <v>34</v>
      </c>
      <c r="J709">
        <v>11</v>
      </c>
      <c r="K709">
        <f t="shared" si="22"/>
        <v>1</v>
      </c>
      <c r="N709">
        <f t="shared" si="23"/>
        <v>30</v>
      </c>
    </row>
    <row r="710" spans="1:14">
      <c r="A710" s="1">
        <v>40573.5</v>
      </c>
      <c r="B710">
        <v>4</v>
      </c>
      <c r="C710">
        <v>3</v>
      </c>
      <c r="D710">
        <v>31.18</v>
      </c>
      <c r="E710">
        <v>74.430000000000007</v>
      </c>
      <c r="F710">
        <v>3.89</v>
      </c>
      <c r="G710">
        <v>10</v>
      </c>
      <c r="H710">
        <v>95</v>
      </c>
      <c r="I710">
        <v>105</v>
      </c>
      <c r="J710">
        <v>12</v>
      </c>
      <c r="K710">
        <f t="shared" si="22"/>
        <v>1</v>
      </c>
      <c r="N710">
        <f t="shared" si="23"/>
        <v>30</v>
      </c>
    </row>
    <row r="711" spans="1:14">
      <c r="A711" s="1">
        <v>40573.541666666664</v>
      </c>
      <c r="B711">
        <v>4</v>
      </c>
      <c r="C711">
        <v>1</v>
      </c>
      <c r="D711">
        <v>28.91</v>
      </c>
      <c r="E711">
        <v>51.53</v>
      </c>
      <c r="F711">
        <v>36.11</v>
      </c>
      <c r="G711">
        <v>3</v>
      </c>
      <c r="H711">
        <v>87</v>
      </c>
      <c r="I711">
        <v>90</v>
      </c>
      <c r="J711">
        <v>13</v>
      </c>
      <c r="K711">
        <f t="shared" si="22"/>
        <v>1</v>
      </c>
      <c r="N711">
        <f t="shared" si="23"/>
        <v>30</v>
      </c>
    </row>
    <row r="712" spans="1:14">
      <c r="A712" s="1">
        <v>40573.583333333336</v>
      </c>
      <c r="B712">
        <v>3</v>
      </c>
      <c r="C712">
        <v>1</v>
      </c>
      <c r="D712">
        <v>20.45</v>
      </c>
      <c r="E712">
        <v>83.65</v>
      </c>
      <c r="F712">
        <v>27.73</v>
      </c>
      <c r="G712">
        <v>39</v>
      </c>
      <c r="H712">
        <v>161</v>
      </c>
      <c r="I712">
        <v>200</v>
      </c>
      <c r="J712">
        <v>14</v>
      </c>
      <c r="K712">
        <f t="shared" si="22"/>
        <v>1</v>
      </c>
      <c r="N712">
        <f t="shared" si="23"/>
        <v>30</v>
      </c>
    </row>
    <row r="713" spans="1:14">
      <c r="A713" s="1">
        <v>40573.625</v>
      </c>
      <c r="B713">
        <v>2</v>
      </c>
      <c r="C713">
        <v>2</v>
      </c>
      <c r="D713">
        <v>8.92</v>
      </c>
      <c r="E713">
        <v>22.95</v>
      </c>
      <c r="F713">
        <v>6.36</v>
      </c>
      <c r="G713">
        <v>49</v>
      </c>
      <c r="H713">
        <v>88</v>
      </c>
      <c r="I713">
        <v>137</v>
      </c>
      <c r="J713">
        <v>15</v>
      </c>
      <c r="K713">
        <f t="shared" si="22"/>
        <v>1</v>
      </c>
      <c r="N713">
        <f t="shared" si="23"/>
        <v>30</v>
      </c>
    </row>
    <row r="714" spans="1:14">
      <c r="A714" s="1">
        <v>40573.666666666664</v>
      </c>
      <c r="B714">
        <v>1</v>
      </c>
      <c r="C714">
        <v>4</v>
      </c>
      <c r="D714">
        <v>11.45</v>
      </c>
      <c r="E714">
        <v>73.44</v>
      </c>
      <c r="F714">
        <v>30.7</v>
      </c>
      <c r="G714">
        <v>44</v>
      </c>
      <c r="H714">
        <v>23</v>
      </c>
      <c r="I714">
        <v>67</v>
      </c>
      <c r="J714">
        <v>16</v>
      </c>
      <c r="K714">
        <f t="shared" si="22"/>
        <v>1</v>
      </c>
      <c r="N714">
        <f t="shared" si="23"/>
        <v>30</v>
      </c>
    </row>
    <row r="715" spans="1:14">
      <c r="A715" s="1">
        <v>40573.708333333336</v>
      </c>
      <c r="B715">
        <v>4</v>
      </c>
      <c r="C715">
        <v>1</v>
      </c>
      <c r="D715">
        <v>24.69</v>
      </c>
      <c r="E715">
        <v>71.989999999999995</v>
      </c>
      <c r="F715">
        <v>40.51</v>
      </c>
      <c r="G715">
        <v>39</v>
      </c>
      <c r="H715">
        <v>152</v>
      </c>
      <c r="I715">
        <v>191</v>
      </c>
      <c r="J715">
        <v>17</v>
      </c>
      <c r="K715">
        <f t="shared" si="22"/>
        <v>1</v>
      </c>
      <c r="N715">
        <f t="shared" si="23"/>
        <v>30</v>
      </c>
    </row>
    <row r="716" spans="1:14">
      <c r="A716" s="1">
        <v>40573.75</v>
      </c>
      <c r="B716">
        <v>4</v>
      </c>
      <c r="C716">
        <v>2</v>
      </c>
      <c r="D716">
        <v>16.55</v>
      </c>
      <c r="E716">
        <v>95.27</v>
      </c>
      <c r="F716">
        <v>37.65</v>
      </c>
      <c r="G716">
        <v>41</v>
      </c>
      <c r="H716">
        <v>75</v>
      </c>
      <c r="I716">
        <v>116</v>
      </c>
      <c r="J716">
        <v>18</v>
      </c>
      <c r="K716">
        <f t="shared" si="22"/>
        <v>1</v>
      </c>
      <c r="N716">
        <f t="shared" si="23"/>
        <v>30</v>
      </c>
    </row>
    <row r="717" spans="1:14">
      <c r="A717" s="1">
        <v>40573.791666666664</v>
      </c>
      <c r="B717">
        <v>4</v>
      </c>
      <c r="C717">
        <v>3</v>
      </c>
      <c r="D717">
        <v>30.09</v>
      </c>
      <c r="E717">
        <v>77.069999999999993</v>
      </c>
      <c r="F717">
        <v>12.31</v>
      </c>
      <c r="G717">
        <v>17</v>
      </c>
      <c r="H717">
        <v>93</v>
      </c>
      <c r="I717">
        <v>110</v>
      </c>
      <c r="J717">
        <v>19</v>
      </c>
      <c r="K717">
        <f t="shared" si="22"/>
        <v>1</v>
      </c>
      <c r="N717">
        <f t="shared" si="23"/>
        <v>30</v>
      </c>
    </row>
    <row r="718" spans="1:14">
      <c r="A718" s="1">
        <v>40573.833333333336</v>
      </c>
      <c r="B718">
        <v>3</v>
      </c>
      <c r="C718">
        <v>2</v>
      </c>
      <c r="D718">
        <v>33.5</v>
      </c>
      <c r="E718">
        <v>83.7</v>
      </c>
      <c r="F718">
        <v>12.91</v>
      </c>
      <c r="G718">
        <v>49</v>
      </c>
      <c r="H718">
        <v>197</v>
      </c>
      <c r="I718">
        <v>246</v>
      </c>
      <c r="J718">
        <v>20</v>
      </c>
      <c r="K718">
        <f t="shared" si="22"/>
        <v>1</v>
      </c>
      <c r="N718">
        <f t="shared" si="23"/>
        <v>30</v>
      </c>
    </row>
    <row r="719" spans="1:14">
      <c r="A719" s="1">
        <v>40573.875</v>
      </c>
      <c r="B719">
        <v>4</v>
      </c>
      <c r="C719">
        <v>2</v>
      </c>
      <c r="D719">
        <v>29.17</v>
      </c>
      <c r="E719">
        <v>92.37</v>
      </c>
      <c r="F719">
        <v>48.39</v>
      </c>
      <c r="G719">
        <v>48</v>
      </c>
      <c r="H719">
        <v>29</v>
      </c>
      <c r="I719">
        <v>77</v>
      </c>
      <c r="J719">
        <v>21</v>
      </c>
      <c r="K719">
        <f t="shared" si="22"/>
        <v>1</v>
      </c>
      <c r="N719">
        <f t="shared" si="23"/>
        <v>30</v>
      </c>
    </row>
    <row r="720" spans="1:14">
      <c r="A720" s="1">
        <v>40573.916666666664</v>
      </c>
      <c r="B720">
        <v>4</v>
      </c>
      <c r="C720">
        <v>4</v>
      </c>
      <c r="D720">
        <v>16.329999999999998</v>
      </c>
      <c r="E720">
        <v>74</v>
      </c>
      <c r="F720">
        <v>44.37</v>
      </c>
      <c r="G720">
        <v>47</v>
      </c>
      <c r="H720">
        <v>53</v>
      </c>
      <c r="I720">
        <v>100</v>
      </c>
      <c r="J720">
        <v>22</v>
      </c>
      <c r="K720">
        <f t="shared" si="22"/>
        <v>1</v>
      </c>
      <c r="N720">
        <f t="shared" si="23"/>
        <v>30</v>
      </c>
    </row>
    <row r="721" spans="1:14">
      <c r="A721" s="1">
        <v>40573.958333333336</v>
      </c>
      <c r="B721">
        <v>4</v>
      </c>
      <c r="C721">
        <v>1</v>
      </c>
      <c r="D721">
        <v>28.66</v>
      </c>
      <c r="E721">
        <v>43.21</v>
      </c>
      <c r="F721">
        <v>15.92</v>
      </c>
      <c r="G721">
        <v>5</v>
      </c>
      <c r="H721">
        <v>114</v>
      </c>
      <c r="I721">
        <v>119</v>
      </c>
      <c r="J721">
        <v>23</v>
      </c>
      <c r="K721">
        <f t="shared" si="22"/>
        <v>1</v>
      </c>
      <c r="N721">
        <f t="shared" si="23"/>
        <v>30</v>
      </c>
    </row>
    <row r="722" spans="1:14">
      <c r="A722" s="1">
        <v>40574</v>
      </c>
      <c r="B722">
        <v>2</v>
      </c>
      <c r="C722">
        <v>3</v>
      </c>
      <c r="D722">
        <v>15.54</v>
      </c>
      <c r="E722">
        <v>89.58</v>
      </c>
      <c r="F722">
        <v>41.2</v>
      </c>
      <c r="G722">
        <v>45</v>
      </c>
      <c r="H722">
        <v>77</v>
      </c>
      <c r="I722">
        <v>122</v>
      </c>
      <c r="J722">
        <v>0</v>
      </c>
      <c r="K722">
        <f t="shared" si="22"/>
        <v>1</v>
      </c>
      <c r="N722">
        <f t="shared" si="23"/>
        <v>31</v>
      </c>
    </row>
    <row r="723" spans="1:14">
      <c r="A723" s="1">
        <v>40574.041666666664</v>
      </c>
      <c r="B723">
        <v>3</v>
      </c>
      <c r="C723">
        <v>2</v>
      </c>
      <c r="D723">
        <v>10.01</v>
      </c>
      <c r="E723">
        <v>79.81</v>
      </c>
      <c r="F723">
        <v>8.09</v>
      </c>
      <c r="G723">
        <v>31</v>
      </c>
      <c r="H723">
        <v>119</v>
      </c>
      <c r="I723">
        <v>150</v>
      </c>
      <c r="J723">
        <v>1</v>
      </c>
      <c r="K723">
        <f t="shared" si="22"/>
        <v>1</v>
      </c>
      <c r="N723">
        <f t="shared" si="23"/>
        <v>31</v>
      </c>
    </row>
    <row r="724" spans="1:14">
      <c r="A724" s="1">
        <v>40574.083333333336</v>
      </c>
      <c r="B724">
        <v>4</v>
      </c>
      <c r="C724">
        <v>1</v>
      </c>
      <c r="D724">
        <v>6</v>
      </c>
      <c r="E724">
        <v>53.96</v>
      </c>
      <c r="F724">
        <v>9.84</v>
      </c>
      <c r="G724">
        <v>4</v>
      </c>
      <c r="H724">
        <v>24</v>
      </c>
      <c r="I724">
        <v>28</v>
      </c>
      <c r="J724">
        <v>2</v>
      </c>
      <c r="K724">
        <f t="shared" si="22"/>
        <v>1</v>
      </c>
      <c r="N724">
        <f t="shared" si="23"/>
        <v>31</v>
      </c>
    </row>
    <row r="725" spans="1:14">
      <c r="A725" s="1">
        <v>40574.125</v>
      </c>
      <c r="B725">
        <v>1</v>
      </c>
      <c r="C725">
        <v>1</v>
      </c>
      <c r="D725">
        <v>16.57</v>
      </c>
      <c r="E725">
        <v>76.84</v>
      </c>
      <c r="F725">
        <v>9.06</v>
      </c>
      <c r="G725">
        <v>14</v>
      </c>
      <c r="H725">
        <v>124</v>
      </c>
      <c r="I725">
        <v>138</v>
      </c>
      <c r="J725">
        <v>3</v>
      </c>
      <c r="K725">
        <f t="shared" si="22"/>
        <v>1</v>
      </c>
      <c r="N725">
        <f t="shared" si="23"/>
        <v>31</v>
      </c>
    </row>
    <row r="726" spans="1:14">
      <c r="A726" s="1">
        <v>40574.166666666664</v>
      </c>
      <c r="B726">
        <v>1</v>
      </c>
      <c r="C726">
        <v>2</v>
      </c>
      <c r="D726">
        <v>32.11</v>
      </c>
      <c r="E726">
        <v>89.42</v>
      </c>
      <c r="F726">
        <v>4.3899999999999997</v>
      </c>
      <c r="G726">
        <v>44</v>
      </c>
      <c r="H726">
        <v>4</v>
      </c>
      <c r="I726">
        <v>48</v>
      </c>
      <c r="J726">
        <v>4</v>
      </c>
      <c r="K726">
        <f t="shared" si="22"/>
        <v>1</v>
      </c>
      <c r="N726">
        <f t="shared" si="23"/>
        <v>31</v>
      </c>
    </row>
    <row r="727" spans="1:14">
      <c r="A727" s="1">
        <v>40574.208333333336</v>
      </c>
      <c r="B727">
        <v>1</v>
      </c>
      <c r="C727">
        <v>1</v>
      </c>
      <c r="D727">
        <v>12.17</v>
      </c>
      <c r="E727">
        <v>98.05</v>
      </c>
      <c r="F727">
        <v>42.73</v>
      </c>
      <c r="G727">
        <v>15</v>
      </c>
      <c r="H727">
        <v>1</v>
      </c>
      <c r="I727">
        <v>16</v>
      </c>
      <c r="J727">
        <v>5</v>
      </c>
      <c r="K727">
        <f t="shared" si="22"/>
        <v>1</v>
      </c>
      <c r="N727">
        <f t="shared" si="23"/>
        <v>31</v>
      </c>
    </row>
    <row r="728" spans="1:14">
      <c r="A728" s="1">
        <v>40574.25</v>
      </c>
      <c r="B728">
        <v>3</v>
      </c>
      <c r="C728">
        <v>2</v>
      </c>
      <c r="D728">
        <v>11.2</v>
      </c>
      <c r="E728">
        <v>96.19</v>
      </c>
      <c r="F728">
        <v>28.94</v>
      </c>
      <c r="G728">
        <v>47</v>
      </c>
      <c r="H728">
        <v>110</v>
      </c>
      <c r="I728">
        <v>157</v>
      </c>
      <c r="J728">
        <v>6</v>
      </c>
      <c r="K728">
        <f t="shared" si="22"/>
        <v>1</v>
      </c>
      <c r="N728">
        <f t="shared" si="23"/>
        <v>31</v>
      </c>
    </row>
    <row r="729" spans="1:14">
      <c r="A729" s="1">
        <v>40574.291666666664</v>
      </c>
      <c r="B729">
        <v>3</v>
      </c>
      <c r="C729">
        <v>2</v>
      </c>
      <c r="D729">
        <v>34.090000000000003</v>
      </c>
      <c r="E729">
        <v>46.03</v>
      </c>
      <c r="F729">
        <v>12.95</v>
      </c>
      <c r="G729">
        <v>16</v>
      </c>
      <c r="H729">
        <v>79</v>
      </c>
      <c r="I729">
        <v>95</v>
      </c>
      <c r="J729">
        <v>7</v>
      </c>
      <c r="K729">
        <f t="shared" si="22"/>
        <v>1</v>
      </c>
      <c r="N729">
        <f t="shared" si="23"/>
        <v>31</v>
      </c>
    </row>
    <row r="730" spans="1:14">
      <c r="A730" s="1">
        <v>40574.333333333336</v>
      </c>
      <c r="B730">
        <v>1</v>
      </c>
      <c r="C730">
        <v>2</v>
      </c>
      <c r="D730">
        <v>5.75</v>
      </c>
      <c r="E730">
        <v>53.74</v>
      </c>
      <c r="F730">
        <v>42.43</v>
      </c>
      <c r="G730">
        <v>36</v>
      </c>
      <c r="H730">
        <v>102</v>
      </c>
      <c r="I730">
        <v>138</v>
      </c>
      <c r="J730">
        <v>8</v>
      </c>
      <c r="K730">
        <f t="shared" si="22"/>
        <v>1</v>
      </c>
      <c r="N730">
        <f t="shared" si="23"/>
        <v>31</v>
      </c>
    </row>
    <row r="731" spans="1:14">
      <c r="A731" s="1">
        <v>40574.375</v>
      </c>
      <c r="B731">
        <v>4</v>
      </c>
      <c r="C731">
        <v>3</v>
      </c>
      <c r="D731">
        <v>28.57</v>
      </c>
      <c r="E731">
        <v>28.76</v>
      </c>
      <c r="F731">
        <v>40.130000000000003</v>
      </c>
      <c r="G731">
        <v>42</v>
      </c>
      <c r="H731">
        <v>190</v>
      </c>
      <c r="I731">
        <v>232</v>
      </c>
      <c r="J731">
        <v>9</v>
      </c>
      <c r="K731">
        <f t="shared" si="22"/>
        <v>1</v>
      </c>
      <c r="N731">
        <f t="shared" si="23"/>
        <v>31</v>
      </c>
    </row>
    <row r="732" spans="1:14">
      <c r="A732" s="1">
        <v>40574.416666666664</v>
      </c>
      <c r="B732">
        <v>3</v>
      </c>
      <c r="C732">
        <v>2</v>
      </c>
      <c r="D732">
        <v>14.64</v>
      </c>
      <c r="E732">
        <v>39.799999999999997</v>
      </c>
      <c r="F732">
        <v>5.05</v>
      </c>
      <c r="G732">
        <v>14</v>
      </c>
      <c r="H732">
        <v>123</v>
      </c>
      <c r="I732">
        <v>137</v>
      </c>
      <c r="J732">
        <v>10</v>
      </c>
      <c r="K732">
        <f t="shared" si="22"/>
        <v>1</v>
      </c>
      <c r="N732">
        <f t="shared" si="23"/>
        <v>31</v>
      </c>
    </row>
    <row r="733" spans="1:14">
      <c r="A733" s="1">
        <v>40574.458333333336</v>
      </c>
      <c r="B733">
        <v>1</v>
      </c>
      <c r="C733">
        <v>4</v>
      </c>
      <c r="D733">
        <v>6.12</v>
      </c>
      <c r="E733">
        <v>90.59</v>
      </c>
      <c r="F733">
        <v>32.21</v>
      </c>
      <c r="G733">
        <v>34</v>
      </c>
      <c r="H733">
        <v>181</v>
      </c>
      <c r="I733">
        <v>215</v>
      </c>
      <c r="J733">
        <v>11</v>
      </c>
      <c r="K733">
        <f t="shared" si="22"/>
        <v>1</v>
      </c>
      <c r="N733">
        <f t="shared" si="23"/>
        <v>31</v>
      </c>
    </row>
    <row r="734" spans="1:14">
      <c r="A734" s="1">
        <v>40574.5</v>
      </c>
      <c r="B734">
        <v>1</v>
      </c>
      <c r="C734">
        <v>1</v>
      </c>
      <c r="D734">
        <v>32.53</v>
      </c>
      <c r="E734">
        <v>48.87</v>
      </c>
      <c r="F734">
        <v>36.090000000000003</v>
      </c>
      <c r="G734">
        <v>7</v>
      </c>
      <c r="H734">
        <v>165</v>
      </c>
      <c r="I734">
        <v>172</v>
      </c>
      <c r="J734">
        <v>12</v>
      </c>
      <c r="K734">
        <f t="shared" si="22"/>
        <v>1</v>
      </c>
      <c r="N734">
        <f t="shared" si="23"/>
        <v>31</v>
      </c>
    </row>
    <row r="735" spans="1:14">
      <c r="A735" s="1">
        <v>40574.541666666664</v>
      </c>
      <c r="B735">
        <v>4</v>
      </c>
      <c r="C735">
        <v>3</v>
      </c>
      <c r="D735">
        <v>9.19</v>
      </c>
      <c r="E735">
        <v>69.64</v>
      </c>
      <c r="F735">
        <v>35.79</v>
      </c>
      <c r="G735">
        <v>34</v>
      </c>
      <c r="H735">
        <v>123</v>
      </c>
      <c r="I735">
        <v>157</v>
      </c>
      <c r="J735">
        <v>13</v>
      </c>
      <c r="K735">
        <f t="shared" si="22"/>
        <v>1</v>
      </c>
      <c r="N735">
        <f t="shared" si="23"/>
        <v>31</v>
      </c>
    </row>
    <row r="736" spans="1:14">
      <c r="A736" s="1">
        <v>40574.583333333336</v>
      </c>
      <c r="B736">
        <v>2</v>
      </c>
      <c r="C736">
        <v>1</v>
      </c>
      <c r="D736">
        <v>21.55</v>
      </c>
      <c r="E736">
        <v>73.28</v>
      </c>
      <c r="F736">
        <v>36.159999999999997</v>
      </c>
      <c r="G736">
        <v>35</v>
      </c>
      <c r="H736">
        <v>16</v>
      </c>
      <c r="I736">
        <v>51</v>
      </c>
      <c r="J736">
        <v>14</v>
      </c>
      <c r="K736">
        <f t="shared" si="22"/>
        <v>1</v>
      </c>
      <c r="N736">
        <f t="shared" si="23"/>
        <v>31</v>
      </c>
    </row>
    <row r="737" spans="1:14">
      <c r="A737" s="1">
        <v>40574.625</v>
      </c>
      <c r="B737">
        <v>3</v>
      </c>
      <c r="C737">
        <v>3</v>
      </c>
      <c r="D737">
        <v>13.22</v>
      </c>
      <c r="E737">
        <v>82.55</v>
      </c>
      <c r="F737">
        <v>8.4700000000000006</v>
      </c>
      <c r="G737">
        <v>26</v>
      </c>
      <c r="H737">
        <v>30</v>
      </c>
      <c r="I737">
        <v>56</v>
      </c>
      <c r="J737">
        <v>15</v>
      </c>
      <c r="K737">
        <f t="shared" si="22"/>
        <v>1</v>
      </c>
      <c r="N737">
        <f t="shared" si="23"/>
        <v>31</v>
      </c>
    </row>
    <row r="738" spans="1:14">
      <c r="A738" s="1">
        <v>40574.666666666664</v>
      </c>
      <c r="B738">
        <v>4</v>
      </c>
      <c r="C738">
        <v>4</v>
      </c>
      <c r="D738">
        <v>6.96</v>
      </c>
      <c r="E738">
        <v>34.619999999999997</v>
      </c>
      <c r="F738">
        <v>15.75</v>
      </c>
      <c r="G738">
        <v>13</v>
      </c>
      <c r="H738">
        <v>128</v>
      </c>
      <c r="I738">
        <v>141</v>
      </c>
      <c r="J738">
        <v>16</v>
      </c>
      <c r="K738">
        <f t="shared" si="22"/>
        <v>1</v>
      </c>
      <c r="N738">
        <f t="shared" si="23"/>
        <v>31</v>
      </c>
    </row>
    <row r="739" spans="1:14">
      <c r="A739" s="1">
        <v>40574.708333333336</v>
      </c>
      <c r="B739">
        <v>1</v>
      </c>
      <c r="C739">
        <v>3</v>
      </c>
      <c r="D739">
        <v>6.5</v>
      </c>
      <c r="E739">
        <v>44.39</v>
      </c>
      <c r="F739">
        <v>42.21</v>
      </c>
      <c r="G739">
        <v>22</v>
      </c>
      <c r="H739">
        <v>133</v>
      </c>
      <c r="I739">
        <v>155</v>
      </c>
      <c r="J739">
        <v>17</v>
      </c>
      <c r="K739">
        <f t="shared" si="22"/>
        <v>1</v>
      </c>
      <c r="N739">
        <f t="shared" si="23"/>
        <v>31</v>
      </c>
    </row>
    <row r="740" spans="1:14">
      <c r="A740" s="1">
        <v>40574.75</v>
      </c>
      <c r="B740">
        <v>1</v>
      </c>
      <c r="C740">
        <v>3</v>
      </c>
      <c r="D740">
        <v>8.4700000000000006</v>
      </c>
      <c r="E740">
        <v>55.87</v>
      </c>
      <c r="F740">
        <v>44.92</v>
      </c>
      <c r="G740">
        <v>19</v>
      </c>
      <c r="H740">
        <v>69</v>
      </c>
      <c r="I740">
        <v>88</v>
      </c>
      <c r="J740">
        <v>18</v>
      </c>
      <c r="K740">
        <f t="shared" si="22"/>
        <v>1</v>
      </c>
      <c r="N740">
        <f t="shared" si="23"/>
        <v>31</v>
      </c>
    </row>
    <row r="741" spans="1:14">
      <c r="A741" s="1">
        <v>40574.791666666664</v>
      </c>
      <c r="B741">
        <v>4</v>
      </c>
      <c r="C741">
        <v>3</v>
      </c>
      <c r="D741">
        <v>7.14</v>
      </c>
      <c r="E741">
        <v>49.19</v>
      </c>
      <c r="F741">
        <v>13.96</v>
      </c>
      <c r="G741">
        <v>5</v>
      </c>
      <c r="H741">
        <v>35</v>
      </c>
      <c r="I741">
        <v>40</v>
      </c>
      <c r="J741">
        <v>19</v>
      </c>
      <c r="K741">
        <f t="shared" si="22"/>
        <v>1</v>
      </c>
      <c r="N741">
        <f t="shared" si="23"/>
        <v>31</v>
      </c>
    </row>
    <row r="742" spans="1:14">
      <c r="A742" s="1">
        <v>40574.833333333336</v>
      </c>
      <c r="B742">
        <v>3</v>
      </c>
      <c r="C742">
        <v>1</v>
      </c>
      <c r="D742">
        <v>27.82</v>
      </c>
      <c r="E742">
        <v>98.63</v>
      </c>
      <c r="F742">
        <v>1.1499999999999999</v>
      </c>
      <c r="G742">
        <v>23</v>
      </c>
      <c r="H742">
        <v>135</v>
      </c>
      <c r="I742">
        <v>158</v>
      </c>
      <c r="J742">
        <v>20</v>
      </c>
      <c r="K742">
        <f t="shared" si="22"/>
        <v>1</v>
      </c>
      <c r="N742">
        <f t="shared" si="23"/>
        <v>31</v>
      </c>
    </row>
    <row r="743" spans="1:14">
      <c r="A743" s="1">
        <v>40574.875</v>
      </c>
      <c r="B743">
        <v>2</v>
      </c>
      <c r="C743">
        <v>2</v>
      </c>
      <c r="D743">
        <v>19.57</v>
      </c>
      <c r="E743">
        <v>86.8</v>
      </c>
      <c r="F743">
        <v>42.99</v>
      </c>
      <c r="G743">
        <v>22</v>
      </c>
      <c r="H743">
        <v>92</v>
      </c>
      <c r="I743">
        <v>114</v>
      </c>
      <c r="J743">
        <v>21</v>
      </c>
      <c r="K743">
        <f t="shared" si="22"/>
        <v>1</v>
      </c>
      <c r="N743">
        <f t="shared" si="23"/>
        <v>31</v>
      </c>
    </row>
    <row r="744" spans="1:14">
      <c r="A744" s="1">
        <v>40574.916666666664</v>
      </c>
      <c r="B744">
        <v>2</v>
      </c>
      <c r="C744">
        <v>1</v>
      </c>
      <c r="D744">
        <v>15.29</v>
      </c>
      <c r="E744">
        <v>58.37</v>
      </c>
      <c r="F744">
        <v>18.850000000000001</v>
      </c>
      <c r="G744">
        <v>35</v>
      </c>
      <c r="H744">
        <v>72</v>
      </c>
      <c r="I744">
        <v>107</v>
      </c>
      <c r="J744">
        <v>22</v>
      </c>
      <c r="K744">
        <f t="shared" si="22"/>
        <v>1</v>
      </c>
      <c r="N744">
        <f t="shared" si="23"/>
        <v>31</v>
      </c>
    </row>
    <row r="745" spans="1:14">
      <c r="A745" s="1">
        <v>40574.958333333336</v>
      </c>
      <c r="B745">
        <v>1</v>
      </c>
      <c r="C745">
        <v>2</v>
      </c>
      <c r="D745">
        <v>17.55</v>
      </c>
      <c r="E745">
        <v>90.34</v>
      </c>
      <c r="F745">
        <v>16.47</v>
      </c>
      <c r="G745">
        <v>11</v>
      </c>
      <c r="H745">
        <v>137</v>
      </c>
      <c r="I745">
        <v>148</v>
      </c>
      <c r="J745">
        <v>23</v>
      </c>
      <c r="K745">
        <f t="shared" si="22"/>
        <v>1</v>
      </c>
      <c r="N745">
        <f t="shared" si="23"/>
        <v>31</v>
      </c>
    </row>
    <row r="746" spans="1:14">
      <c r="A746" s="1">
        <v>40575</v>
      </c>
      <c r="B746">
        <v>3</v>
      </c>
      <c r="C746">
        <v>1</v>
      </c>
      <c r="D746">
        <v>32.869999999999997</v>
      </c>
      <c r="E746">
        <v>47.81</v>
      </c>
      <c r="F746">
        <v>17.350000000000001</v>
      </c>
      <c r="G746">
        <v>1</v>
      </c>
      <c r="H746">
        <v>23</v>
      </c>
      <c r="I746">
        <v>24</v>
      </c>
      <c r="J746">
        <v>0</v>
      </c>
      <c r="K746">
        <f t="shared" si="22"/>
        <v>2</v>
      </c>
      <c r="N746">
        <f t="shared" si="23"/>
        <v>1</v>
      </c>
    </row>
    <row r="747" spans="1:14">
      <c r="A747" s="1">
        <v>40575.041666666664</v>
      </c>
      <c r="B747">
        <v>2</v>
      </c>
      <c r="C747">
        <v>4</v>
      </c>
      <c r="D747">
        <v>32.32</v>
      </c>
      <c r="E747">
        <v>82.87</v>
      </c>
      <c r="F747">
        <v>20.78</v>
      </c>
      <c r="G747">
        <v>26</v>
      </c>
      <c r="H747">
        <v>190</v>
      </c>
      <c r="I747">
        <v>216</v>
      </c>
      <c r="J747">
        <v>1</v>
      </c>
      <c r="K747">
        <f t="shared" si="22"/>
        <v>2</v>
      </c>
      <c r="N747">
        <f t="shared" si="23"/>
        <v>1</v>
      </c>
    </row>
    <row r="748" spans="1:14">
      <c r="A748" s="1">
        <v>40575.083333333336</v>
      </c>
      <c r="B748">
        <v>3</v>
      </c>
      <c r="C748">
        <v>4</v>
      </c>
      <c r="D748">
        <v>26.47</v>
      </c>
      <c r="E748">
        <v>37.89</v>
      </c>
      <c r="F748">
        <v>18.91</v>
      </c>
      <c r="G748">
        <v>31</v>
      </c>
      <c r="H748">
        <v>167</v>
      </c>
      <c r="I748">
        <v>198</v>
      </c>
      <c r="J748">
        <v>2</v>
      </c>
      <c r="K748">
        <f t="shared" si="22"/>
        <v>2</v>
      </c>
      <c r="N748">
        <f t="shared" si="23"/>
        <v>1</v>
      </c>
    </row>
    <row r="749" spans="1:14">
      <c r="A749" s="1">
        <v>40575.125</v>
      </c>
      <c r="B749">
        <v>3</v>
      </c>
      <c r="C749">
        <v>3</v>
      </c>
      <c r="D749">
        <v>31.54</v>
      </c>
      <c r="E749">
        <v>81.790000000000006</v>
      </c>
      <c r="F749">
        <v>28.32</v>
      </c>
      <c r="G749">
        <v>28</v>
      </c>
      <c r="H749">
        <v>1</v>
      </c>
      <c r="I749">
        <v>29</v>
      </c>
      <c r="J749">
        <v>3</v>
      </c>
      <c r="K749">
        <f t="shared" si="22"/>
        <v>2</v>
      </c>
      <c r="N749">
        <f t="shared" si="23"/>
        <v>1</v>
      </c>
    </row>
    <row r="750" spans="1:14">
      <c r="A750" s="1">
        <v>40575.166666666664</v>
      </c>
      <c r="B750">
        <v>1</v>
      </c>
      <c r="C750">
        <v>4</v>
      </c>
      <c r="D750">
        <v>14.59</v>
      </c>
      <c r="E750">
        <v>56.52</v>
      </c>
      <c r="F750">
        <v>3.95</v>
      </c>
      <c r="G750">
        <v>49</v>
      </c>
      <c r="H750">
        <v>19</v>
      </c>
      <c r="I750">
        <v>68</v>
      </c>
      <c r="J750">
        <v>4</v>
      </c>
      <c r="K750">
        <f t="shared" si="22"/>
        <v>2</v>
      </c>
      <c r="N750">
        <f t="shared" si="23"/>
        <v>1</v>
      </c>
    </row>
    <row r="751" spans="1:14">
      <c r="A751" s="1">
        <v>40575.208333333336</v>
      </c>
      <c r="B751">
        <v>2</v>
      </c>
      <c r="C751">
        <v>3</v>
      </c>
      <c r="D751">
        <v>16.43</v>
      </c>
      <c r="E751">
        <v>28.6</v>
      </c>
      <c r="F751">
        <v>48.58</v>
      </c>
      <c r="G751">
        <v>45</v>
      </c>
      <c r="H751">
        <v>32</v>
      </c>
      <c r="I751">
        <v>77</v>
      </c>
      <c r="J751">
        <v>5</v>
      </c>
      <c r="K751">
        <f t="shared" si="22"/>
        <v>2</v>
      </c>
      <c r="N751">
        <f t="shared" si="23"/>
        <v>1</v>
      </c>
    </row>
    <row r="752" spans="1:14">
      <c r="A752" s="1">
        <v>40575.25</v>
      </c>
      <c r="B752">
        <v>4</v>
      </c>
      <c r="C752">
        <v>2</v>
      </c>
      <c r="D752">
        <v>23.41</v>
      </c>
      <c r="E752">
        <v>41.86</v>
      </c>
      <c r="F752">
        <v>46.82</v>
      </c>
      <c r="G752">
        <v>39</v>
      </c>
      <c r="H752">
        <v>13</v>
      </c>
      <c r="I752">
        <v>52</v>
      </c>
      <c r="J752">
        <v>6</v>
      </c>
      <c r="K752">
        <f t="shared" si="22"/>
        <v>2</v>
      </c>
      <c r="N752">
        <f t="shared" si="23"/>
        <v>1</v>
      </c>
    </row>
    <row r="753" spans="1:14">
      <c r="A753" s="1">
        <v>40575.291666666664</v>
      </c>
      <c r="B753">
        <v>1</v>
      </c>
      <c r="C753">
        <v>4</v>
      </c>
      <c r="D753">
        <v>23.71</v>
      </c>
      <c r="E753">
        <v>52.18</v>
      </c>
      <c r="F753">
        <v>46.72</v>
      </c>
      <c r="G753">
        <v>39</v>
      </c>
      <c r="H753">
        <v>181</v>
      </c>
      <c r="I753">
        <v>220</v>
      </c>
      <c r="J753">
        <v>7</v>
      </c>
      <c r="K753">
        <f t="shared" si="22"/>
        <v>2</v>
      </c>
      <c r="N753">
        <f t="shared" si="23"/>
        <v>1</v>
      </c>
    </row>
    <row r="754" spans="1:14">
      <c r="A754" s="1">
        <v>40575.333333333336</v>
      </c>
      <c r="B754">
        <v>2</v>
      </c>
      <c r="C754">
        <v>2</v>
      </c>
      <c r="D754">
        <v>19.45</v>
      </c>
      <c r="E754">
        <v>79.94</v>
      </c>
      <c r="F754">
        <v>43.96</v>
      </c>
      <c r="G754">
        <v>43</v>
      </c>
      <c r="H754">
        <v>54</v>
      </c>
      <c r="I754">
        <v>97</v>
      </c>
      <c r="J754">
        <v>8</v>
      </c>
      <c r="K754">
        <f t="shared" si="22"/>
        <v>2</v>
      </c>
      <c r="N754">
        <f t="shared" si="23"/>
        <v>1</v>
      </c>
    </row>
    <row r="755" spans="1:14">
      <c r="A755" s="1">
        <v>40575.375</v>
      </c>
      <c r="B755">
        <v>2</v>
      </c>
      <c r="C755">
        <v>1</v>
      </c>
      <c r="D755">
        <v>17.02</v>
      </c>
      <c r="E755">
        <v>25.84</v>
      </c>
      <c r="F755">
        <v>33.020000000000003</v>
      </c>
      <c r="G755">
        <v>32</v>
      </c>
      <c r="H755">
        <v>36</v>
      </c>
      <c r="I755">
        <v>68</v>
      </c>
      <c r="J755">
        <v>9</v>
      </c>
      <c r="K755">
        <f t="shared" si="22"/>
        <v>2</v>
      </c>
      <c r="N755">
        <f t="shared" si="23"/>
        <v>1</v>
      </c>
    </row>
    <row r="756" spans="1:14">
      <c r="A756" s="1">
        <v>40575.416666666664</v>
      </c>
      <c r="B756">
        <v>2</v>
      </c>
      <c r="C756">
        <v>2</v>
      </c>
      <c r="D756">
        <v>34.590000000000003</v>
      </c>
      <c r="E756">
        <v>72.760000000000005</v>
      </c>
      <c r="F756">
        <v>11.06</v>
      </c>
      <c r="G756">
        <v>28</v>
      </c>
      <c r="H756">
        <v>104</v>
      </c>
      <c r="I756">
        <v>132</v>
      </c>
      <c r="J756">
        <v>10</v>
      </c>
      <c r="K756">
        <f t="shared" si="22"/>
        <v>2</v>
      </c>
      <c r="N756">
        <f t="shared" si="23"/>
        <v>1</v>
      </c>
    </row>
    <row r="757" spans="1:14">
      <c r="A757" s="1">
        <v>40575.458333333336</v>
      </c>
      <c r="B757">
        <v>2</v>
      </c>
      <c r="C757">
        <v>1</v>
      </c>
      <c r="D757">
        <v>29.63</v>
      </c>
      <c r="E757">
        <v>77.28</v>
      </c>
      <c r="F757">
        <v>2.4700000000000002</v>
      </c>
      <c r="G757">
        <v>32</v>
      </c>
      <c r="H757">
        <v>83</v>
      </c>
      <c r="I757">
        <v>115</v>
      </c>
      <c r="J757">
        <v>11</v>
      </c>
      <c r="K757">
        <f t="shared" si="22"/>
        <v>2</v>
      </c>
      <c r="N757">
        <f t="shared" si="23"/>
        <v>1</v>
      </c>
    </row>
    <row r="758" spans="1:14">
      <c r="A758" s="1">
        <v>40575.5</v>
      </c>
      <c r="B758">
        <v>2</v>
      </c>
      <c r="C758">
        <v>2</v>
      </c>
      <c r="D758">
        <v>18.05</v>
      </c>
      <c r="E758">
        <v>72.31</v>
      </c>
      <c r="F758">
        <v>4.97</v>
      </c>
      <c r="G758">
        <v>35</v>
      </c>
      <c r="H758">
        <v>112</v>
      </c>
      <c r="I758">
        <v>147</v>
      </c>
      <c r="J758">
        <v>12</v>
      </c>
      <c r="K758">
        <f t="shared" si="22"/>
        <v>2</v>
      </c>
      <c r="N758">
        <f t="shared" si="23"/>
        <v>1</v>
      </c>
    </row>
    <row r="759" spans="1:14">
      <c r="A759" s="1">
        <v>40575.541666666664</v>
      </c>
      <c r="B759">
        <v>3</v>
      </c>
      <c r="C759">
        <v>2</v>
      </c>
      <c r="D759">
        <v>26.82</v>
      </c>
      <c r="E759">
        <v>80.849999999999994</v>
      </c>
      <c r="F759">
        <v>16.2</v>
      </c>
      <c r="G759">
        <v>16</v>
      </c>
      <c r="H759">
        <v>133</v>
      </c>
      <c r="I759">
        <v>149</v>
      </c>
      <c r="J759">
        <v>13</v>
      </c>
      <c r="K759">
        <f t="shared" si="22"/>
        <v>2</v>
      </c>
      <c r="N759">
        <f t="shared" si="23"/>
        <v>1</v>
      </c>
    </row>
    <row r="760" spans="1:14">
      <c r="A760" s="1">
        <v>40575.583333333336</v>
      </c>
      <c r="B760">
        <v>1</v>
      </c>
      <c r="C760">
        <v>4</v>
      </c>
      <c r="D760">
        <v>13.09</v>
      </c>
      <c r="E760">
        <v>34.25</v>
      </c>
      <c r="F760">
        <v>25.19</v>
      </c>
      <c r="G760">
        <v>9</v>
      </c>
      <c r="H760">
        <v>160</v>
      </c>
      <c r="I760">
        <v>169</v>
      </c>
      <c r="J760">
        <v>14</v>
      </c>
      <c r="K760">
        <f t="shared" si="22"/>
        <v>2</v>
      </c>
      <c r="N760">
        <f t="shared" si="23"/>
        <v>1</v>
      </c>
    </row>
    <row r="761" spans="1:14">
      <c r="A761" s="1">
        <v>40575.625</v>
      </c>
      <c r="B761">
        <v>3</v>
      </c>
      <c r="C761">
        <v>2</v>
      </c>
      <c r="D761">
        <v>8.01</v>
      </c>
      <c r="E761">
        <v>66.97</v>
      </c>
      <c r="F761">
        <v>49.66</v>
      </c>
      <c r="G761">
        <v>0</v>
      </c>
      <c r="H761">
        <v>127</v>
      </c>
      <c r="I761">
        <v>127</v>
      </c>
      <c r="J761">
        <v>15</v>
      </c>
      <c r="K761">
        <f t="shared" si="22"/>
        <v>2</v>
      </c>
      <c r="N761">
        <f t="shared" si="23"/>
        <v>1</v>
      </c>
    </row>
    <row r="762" spans="1:14">
      <c r="A762" s="1">
        <v>40575.666666666664</v>
      </c>
      <c r="B762">
        <v>4</v>
      </c>
      <c r="C762">
        <v>4</v>
      </c>
      <c r="D762">
        <v>15.57</v>
      </c>
      <c r="E762">
        <v>95.29</v>
      </c>
      <c r="F762">
        <v>21.77</v>
      </c>
      <c r="G762">
        <v>42</v>
      </c>
      <c r="H762">
        <v>49</v>
      </c>
      <c r="I762">
        <v>91</v>
      </c>
      <c r="J762">
        <v>16</v>
      </c>
      <c r="K762">
        <f t="shared" si="22"/>
        <v>2</v>
      </c>
      <c r="N762">
        <f t="shared" si="23"/>
        <v>1</v>
      </c>
    </row>
    <row r="763" spans="1:14">
      <c r="A763" s="1">
        <v>40575.708333333336</v>
      </c>
      <c r="B763">
        <v>2</v>
      </c>
      <c r="C763">
        <v>4</v>
      </c>
      <c r="D763">
        <v>17.09</v>
      </c>
      <c r="E763">
        <v>68.86</v>
      </c>
      <c r="F763">
        <v>26.23</v>
      </c>
      <c r="G763">
        <v>16</v>
      </c>
      <c r="H763">
        <v>83</v>
      </c>
      <c r="I763">
        <v>99</v>
      </c>
      <c r="J763">
        <v>17</v>
      </c>
      <c r="K763">
        <f t="shared" si="22"/>
        <v>2</v>
      </c>
      <c r="N763">
        <f t="shared" si="23"/>
        <v>1</v>
      </c>
    </row>
    <row r="764" spans="1:14">
      <c r="A764" s="1">
        <v>40575.75</v>
      </c>
      <c r="B764">
        <v>1</v>
      </c>
      <c r="C764">
        <v>3</v>
      </c>
      <c r="D764">
        <v>5.5</v>
      </c>
      <c r="E764">
        <v>68.91</v>
      </c>
      <c r="F764">
        <v>34.76</v>
      </c>
      <c r="G764">
        <v>41</v>
      </c>
      <c r="H764">
        <v>197</v>
      </c>
      <c r="I764">
        <v>238</v>
      </c>
      <c r="J764">
        <v>18</v>
      </c>
      <c r="K764">
        <f t="shared" si="22"/>
        <v>2</v>
      </c>
      <c r="N764">
        <f t="shared" si="23"/>
        <v>1</v>
      </c>
    </row>
    <row r="765" spans="1:14">
      <c r="A765" s="1">
        <v>40575.791666666664</v>
      </c>
      <c r="B765">
        <v>2</v>
      </c>
      <c r="C765">
        <v>3</v>
      </c>
      <c r="D765">
        <v>29.44</v>
      </c>
      <c r="E765">
        <v>78.92</v>
      </c>
      <c r="F765">
        <v>9.0399999999999991</v>
      </c>
      <c r="G765">
        <v>27</v>
      </c>
      <c r="H765">
        <v>199</v>
      </c>
      <c r="I765">
        <v>226</v>
      </c>
      <c r="J765">
        <v>19</v>
      </c>
      <c r="K765">
        <f t="shared" si="22"/>
        <v>2</v>
      </c>
      <c r="N765">
        <f t="shared" si="23"/>
        <v>1</v>
      </c>
    </row>
    <row r="766" spans="1:14">
      <c r="A766" s="1">
        <v>40575.833333333336</v>
      </c>
      <c r="B766">
        <v>1</v>
      </c>
      <c r="C766">
        <v>1</v>
      </c>
      <c r="D766">
        <v>15.78</v>
      </c>
      <c r="E766">
        <v>46.66</v>
      </c>
      <c r="F766">
        <v>46.64</v>
      </c>
      <c r="G766">
        <v>37</v>
      </c>
      <c r="H766">
        <v>78</v>
      </c>
      <c r="I766">
        <v>115</v>
      </c>
      <c r="J766">
        <v>20</v>
      </c>
      <c r="K766">
        <f t="shared" si="22"/>
        <v>2</v>
      </c>
      <c r="N766">
        <f t="shared" si="23"/>
        <v>1</v>
      </c>
    </row>
    <row r="767" spans="1:14">
      <c r="A767" s="1">
        <v>40575.875</v>
      </c>
      <c r="B767">
        <v>3</v>
      </c>
      <c r="C767">
        <v>2</v>
      </c>
      <c r="D767">
        <v>22.41</v>
      </c>
      <c r="E767">
        <v>76.040000000000006</v>
      </c>
      <c r="F767">
        <v>26.45</v>
      </c>
      <c r="G767">
        <v>35</v>
      </c>
      <c r="H767">
        <v>85</v>
      </c>
      <c r="I767">
        <v>120</v>
      </c>
      <c r="J767">
        <v>21</v>
      </c>
      <c r="K767">
        <f t="shared" si="22"/>
        <v>2</v>
      </c>
      <c r="N767">
        <f t="shared" si="23"/>
        <v>1</v>
      </c>
    </row>
    <row r="768" spans="1:14">
      <c r="A768" s="1">
        <v>40575.916666666664</v>
      </c>
      <c r="B768">
        <v>1</v>
      </c>
      <c r="C768">
        <v>1</v>
      </c>
      <c r="D768">
        <v>7.22</v>
      </c>
      <c r="E768">
        <v>93.3</v>
      </c>
      <c r="F768">
        <v>13.81</v>
      </c>
      <c r="G768">
        <v>44</v>
      </c>
      <c r="H768">
        <v>178</v>
      </c>
      <c r="I768">
        <v>222</v>
      </c>
      <c r="J768">
        <v>22</v>
      </c>
      <c r="K768">
        <f t="shared" si="22"/>
        <v>2</v>
      </c>
      <c r="N768">
        <f t="shared" si="23"/>
        <v>1</v>
      </c>
    </row>
    <row r="769" spans="1:14">
      <c r="A769" s="1">
        <v>40575.958333333336</v>
      </c>
      <c r="B769">
        <v>4</v>
      </c>
      <c r="C769">
        <v>2</v>
      </c>
      <c r="D769">
        <v>10.25</v>
      </c>
      <c r="E769">
        <v>20.87</v>
      </c>
      <c r="F769">
        <v>46.76</v>
      </c>
      <c r="G769">
        <v>26</v>
      </c>
      <c r="H769">
        <v>193</v>
      </c>
      <c r="I769">
        <v>219</v>
      </c>
      <c r="J769">
        <v>23</v>
      </c>
      <c r="K769">
        <f t="shared" si="22"/>
        <v>2</v>
      </c>
      <c r="N769">
        <f t="shared" si="23"/>
        <v>1</v>
      </c>
    </row>
    <row r="770" spans="1:14">
      <c r="A770" s="1">
        <v>40576</v>
      </c>
      <c r="B770">
        <v>4</v>
      </c>
      <c r="C770">
        <v>3</v>
      </c>
      <c r="D770">
        <v>31.69</v>
      </c>
      <c r="E770">
        <v>89.61</v>
      </c>
      <c r="F770">
        <v>31.27</v>
      </c>
      <c r="G770">
        <v>42</v>
      </c>
      <c r="H770">
        <v>188</v>
      </c>
      <c r="I770">
        <v>230</v>
      </c>
      <c r="J770">
        <v>0</v>
      </c>
      <c r="K770">
        <f t="shared" si="22"/>
        <v>2</v>
      </c>
      <c r="N770">
        <f t="shared" si="23"/>
        <v>2</v>
      </c>
    </row>
    <row r="771" spans="1:14">
      <c r="A771" s="1">
        <v>40576.041666666664</v>
      </c>
      <c r="B771">
        <v>1</v>
      </c>
      <c r="C771">
        <v>3</v>
      </c>
      <c r="D771">
        <v>23.26</v>
      </c>
      <c r="E771">
        <v>37.49</v>
      </c>
      <c r="F771">
        <v>24.18</v>
      </c>
      <c r="G771">
        <v>36</v>
      </c>
      <c r="H771">
        <v>155</v>
      </c>
      <c r="I771">
        <v>191</v>
      </c>
      <c r="J771">
        <v>1</v>
      </c>
      <c r="K771">
        <f t="shared" ref="K771:K834" si="24">MONTH(A771)</f>
        <v>2</v>
      </c>
      <c r="N771">
        <f t="shared" ref="N771:N834" si="25">DAY(A771)</f>
        <v>2</v>
      </c>
    </row>
    <row r="772" spans="1:14">
      <c r="A772" s="1">
        <v>40576.083333333336</v>
      </c>
      <c r="B772">
        <v>1</v>
      </c>
      <c r="C772">
        <v>2</v>
      </c>
      <c r="D772">
        <v>33.51</v>
      </c>
      <c r="E772">
        <v>56.47</v>
      </c>
      <c r="F772">
        <v>29.01</v>
      </c>
      <c r="G772">
        <v>45</v>
      </c>
      <c r="H772">
        <v>99</v>
      </c>
      <c r="I772">
        <v>144</v>
      </c>
      <c r="J772">
        <v>2</v>
      </c>
      <c r="K772">
        <f t="shared" si="24"/>
        <v>2</v>
      </c>
      <c r="N772">
        <f t="shared" si="25"/>
        <v>2</v>
      </c>
    </row>
    <row r="773" spans="1:14">
      <c r="A773" s="1">
        <v>40576.125</v>
      </c>
      <c r="B773">
        <v>1</v>
      </c>
      <c r="C773">
        <v>2</v>
      </c>
      <c r="D773">
        <v>34.96</v>
      </c>
      <c r="E773">
        <v>88.19</v>
      </c>
      <c r="F773">
        <v>37.42</v>
      </c>
      <c r="G773">
        <v>24</v>
      </c>
      <c r="H773">
        <v>171</v>
      </c>
      <c r="I773">
        <v>195</v>
      </c>
      <c r="J773">
        <v>3</v>
      </c>
      <c r="K773">
        <f t="shared" si="24"/>
        <v>2</v>
      </c>
      <c r="N773">
        <f t="shared" si="25"/>
        <v>2</v>
      </c>
    </row>
    <row r="774" spans="1:14">
      <c r="A774" s="1">
        <v>40576.166666666664</v>
      </c>
      <c r="B774">
        <v>1</v>
      </c>
      <c r="C774">
        <v>3</v>
      </c>
      <c r="D774">
        <v>16.16</v>
      </c>
      <c r="E774">
        <v>85.91</v>
      </c>
      <c r="F774">
        <v>7.73</v>
      </c>
      <c r="G774">
        <v>33</v>
      </c>
      <c r="H774">
        <v>139</v>
      </c>
      <c r="I774">
        <v>172</v>
      </c>
      <c r="J774">
        <v>4</v>
      </c>
      <c r="K774">
        <f t="shared" si="24"/>
        <v>2</v>
      </c>
      <c r="N774">
        <f t="shared" si="25"/>
        <v>2</v>
      </c>
    </row>
    <row r="775" spans="1:14">
      <c r="A775" s="1">
        <v>40576.208333333336</v>
      </c>
      <c r="B775">
        <v>4</v>
      </c>
      <c r="C775">
        <v>3</v>
      </c>
      <c r="D775">
        <v>13.96</v>
      </c>
      <c r="E775">
        <v>91.35</v>
      </c>
      <c r="F775">
        <v>43.24</v>
      </c>
      <c r="G775">
        <v>2</v>
      </c>
      <c r="H775">
        <v>56</v>
      </c>
      <c r="I775">
        <v>58</v>
      </c>
      <c r="J775">
        <v>5</v>
      </c>
      <c r="K775">
        <f t="shared" si="24"/>
        <v>2</v>
      </c>
      <c r="N775">
        <f t="shared" si="25"/>
        <v>2</v>
      </c>
    </row>
    <row r="776" spans="1:14">
      <c r="A776" s="1">
        <v>40576.25</v>
      </c>
      <c r="B776">
        <v>2</v>
      </c>
      <c r="C776">
        <v>1</v>
      </c>
      <c r="D776">
        <v>30.75</v>
      </c>
      <c r="E776">
        <v>95.23</v>
      </c>
      <c r="F776">
        <v>47.98</v>
      </c>
      <c r="G776">
        <v>28</v>
      </c>
      <c r="H776">
        <v>153</v>
      </c>
      <c r="I776">
        <v>181</v>
      </c>
      <c r="J776">
        <v>6</v>
      </c>
      <c r="K776">
        <f t="shared" si="24"/>
        <v>2</v>
      </c>
      <c r="N776">
        <f t="shared" si="25"/>
        <v>2</v>
      </c>
    </row>
    <row r="777" spans="1:14">
      <c r="A777" s="1">
        <v>40576.291666666664</v>
      </c>
      <c r="B777">
        <v>1</v>
      </c>
      <c r="C777">
        <v>3</v>
      </c>
      <c r="D777">
        <v>34.96</v>
      </c>
      <c r="E777">
        <v>55.77</v>
      </c>
      <c r="F777">
        <v>28.35</v>
      </c>
      <c r="G777">
        <v>34</v>
      </c>
      <c r="H777">
        <v>24</v>
      </c>
      <c r="I777">
        <v>58</v>
      </c>
      <c r="J777">
        <v>7</v>
      </c>
      <c r="K777">
        <f t="shared" si="24"/>
        <v>2</v>
      </c>
      <c r="N777">
        <f t="shared" si="25"/>
        <v>2</v>
      </c>
    </row>
    <row r="778" spans="1:14">
      <c r="A778" s="1">
        <v>40576.333333333336</v>
      </c>
      <c r="B778">
        <v>1</v>
      </c>
      <c r="C778">
        <v>2</v>
      </c>
      <c r="D778">
        <v>23.89</v>
      </c>
      <c r="E778">
        <v>72.510000000000005</v>
      </c>
      <c r="F778">
        <v>34.11</v>
      </c>
      <c r="G778">
        <v>42</v>
      </c>
      <c r="H778">
        <v>14</v>
      </c>
      <c r="I778">
        <v>56</v>
      </c>
      <c r="J778">
        <v>8</v>
      </c>
      <c r="K778">
        <f t="shared" si="24"/>
        <v>2</v>
      </c>
      <c r="N778">
        <f t="shared" si="25"/>
        <v>2</v>
      </c>
    </row>
    <row r="779" spans="1:14">
      <c r="A779" s="1">
        <v>40576.375</v>
      </c>
      <c r="B779">
        <v>4</v>
      </c>
      <c r="C779">
        <v>1</v>
      </c>
      <c r="D779">
        <v>28.85</v>
      </c>
      <c r="E779">
        <v>51.24</v>
      </c>
      <c r="F779">
        <v>42.99</v>
      </c>
      <c r="G779">
        <v>40</v>
      </c>
      <c r="H779">
        <v>102</v>
      </c>
      <c r="I779">
        <v>142</v>
      </c>
      <c r="J779">
        <v>9</v>
      </c>
      <c r="K779">
        <f t="shared" si="24"/>
        <v>2</v>
      </c>
      <c r="N779">
        <f t="shared" si="25"/>
        <v>2</v>
      </c>
    </row>
    <row r="780" spans="1:14">
      <c r="A780" s="1">
        <v>40576.416666666664</v>
      </c>
      <c r="B780">
        <v>4</v>
      </c>
      <c r="C780">
        <v>2</v>
      </c>
      <c r="D780">
        <v>28.45</v>
      </c>
      <c r="E780">
        <v>48.06</v>
      </c>
      <c r="F780">
        <v>18.739999999999998</v>
      </c>
      <c r="G780">
        <v>9</v>
      </c>
      <c r="H780">
        <v>97</v>
      </c>
      <c r="I780">
        <v>106</v>
      </c>
      <c r="J780">
        <v>10</v>
      </c>
      <c r="K780">
        <f t="shared" si="24"/>
        <v>2</v>
      </c>
      <c r="N780">
        <f t="shared" si="25"/>
        <v>2</v>
      </c>
    </row>
    <row r="781" spans="1:14">
      <c r="A781" s="1">
        <v>40576.458333333336</v>
      </c>
      <c r="B781">
        <v>3</v>
      </c>
      <c r="C781">
        <v>4</v>
      </c>
      <c r="D781">
        <v>15.66</v>
      </c>
      <c r="E781">
        <v>54.53</v>
      </c>
      <c r="F781">
        <v>49.64</v>
      </c>
      <c r="G781">
        <v>37</v>
      </c>
      <c r="H781">
        <v>76</v>
      </c>
      <c r="I781">
        <v>113</v>
      </c>
      <c r="J781">
        <v>11</v>
      </c>
      <c r="K781">
        <f t="shared" si="24"/>
        <v>2</v>
      </c>
      <c r="N781">
        <f t="shared" si="25"/>
        <v>2</v>
      </c>
    </row>
    <row r="782" spans="1:14">
      <c r="A782" s="1">
        <v>40576.5</v>
      </c>
      <c r="B782">
        <v>1</v>
      </c>
      <c r="C782">
        <v>1</v>
      </c>
      <c r="D782">
        <v>22.23</v>
      </c>
      <c r="E782">
        <v>79.45</v>
      </c>
      <c r="F782">
        <v>34.03</v>
      </c>
      <c r="G782">
        <v>37</v>
      </c>
      <c r="H782">
        <v>180</v>
      </c>
      <c r="I782">
        <v>217</v>
      </c>
      <c r="J782">
        <v>12</v>
      </c>
      <c r="K782">
        <f t="shared" si="24"/>
        <v>2</v>
      </c>
      <c r="N782">
        <f t="shared" si="25"/>
        <v>2</v>
      </c>
    </row>
    <row r="783" spans="1:14">
      <c r="A783" s="1">
        <v>40576.541666666664</v>
      </c>
      <c r="B783">
        <v>3</v>
      </c>
      <c r="C783">
        <v>2</v>
      </c>
      <c r="D783">
        <v>29.99</v>
      </c>
      <c r="E783">
        <v>60.12</v>
      </c>
      <c r="F783">
        <v>21.2</v>
      </c>
      <c r="G783">
        <v>0</v>
      </c>
      <c r="H783">
        <v>103</v>
      </c>
      <c r="I783">
        <v>103</v>
      </c>
      <c r="J783">
        <v>13</v>
      </c>
      <c r="K783">
        <f t="shared" si="24"/>
        <v>2</v>
      </c>
      <c r="N783">
        <f t="shared" si="25"/>
        <v>2</v>
      </c>
    </row>
    <row r="784" spans="1:14">
      <c r="A784" s="1">
        <v>40576.583333333336</v>
      </c>
      <c r="B784">
        <v>4</v>
      </c>
      <c r="C784">
        <v>3</v>
      </c>
      <c r="D784">
        <v>25.64</v>
      </c>
      <c r="E784">
        <v>85.12</v>
      </c>
      <c r="F784">
        <v>33.869999999999997</v>
      </c>
      <c r="G784">
        <v>0</v>
      </c>
      <c r="H784">
        <v>64</v>
      </c>
      <c r="I784">
        <v>64</v>
      </c>
      <c r="J784">
        <v>14</v>
      </c>
      <c r="K784">
        <f t="shared" si="24"/>
        <v>2</v>
      </c>
      <c r="N784">
        <f t="shared" si="25"/>
        <v>2</v>
      </c>
    </row>
    <row r="785" spans="1:14">
      <c r="A785" s="1">
        <v>40576.625</v>
      </c>
      <c r="B785">
        <v>4</v>
      </c>
      <c r="C785">
        <v>4</v>
      </c>
      <c r="D785">
        <v>5.63</v>
      </c>
      <c r="E785">
        <v>79.62</v>
      </c>
      <c r="F785">
        <v>26.08</v>
      </c>
      <c r="G785">
        <v>31</v>
      </c>
      <c r="H785">
        <v>112</v>
      </c>
      <c r="I785">
        <v>143</v>
      </c>
      <c r="J785">
        <v>15</v>
      </c>
      <c r="K785">
        <f t="shared" si="24"/>
        <v>2</v>
      </c>
      <c r="N785">
        <f t="shared" si="25"/>
        <v>2</v>
      </c>
    </row>
    <row r="786" spans="1:14">
      <c r="A786" s="1">
        <v>40576.666666666664</v>
      </c>
      <c r="B786">
        <v>2</v>
      </c>
      <c r="C786">
        <v>2</v>
      </c>
      <c r="D786">
        <v>15.1</v>
      </c>
      <c r="E786">
        <v>21.64</v>
      </c>
      <c r="F786">
        <v>5.58</v>
      </c>
      <c r="G786">
        <v>21</v>
      </c>
      <c r="H786">
        <v>122</v>
      </c>
      <c r="I786">
        <v>143</v>
      </c>
      <c r="J786">
        <v>16</v>
      </c>
      <c r="K786">
        <f t="shared" si="24"/>
        <v>2</v>
      </c>
      <c r="N786">
        <f t="shared" si="25"/>
        <v>2</v>
      </c>
    </row>
    <row r="787" spans="1:14">
      <c r="A787" s="1">
        <v>40576.708333333336</v>
      </c>
      <c r="B787">
        <v>1</v>
      </c>
      <c r="C787">
        <v>1</v>
      </c>
      <c r="D787">
        <v>9.33</v>
      </c>
      <c r="E787">
        <v>70.42</v>
      </c>
      <c r="F787">
        <v>39.79</v>
      </c>
      <c r="G787">
        <v>18</v>
      </c>
      <c r="H787">
        <v>110</v>
      </c>
      <c r="I787">
        <v>128</v>
      </c>
      <c r="J787">
        <v>17</v>
      </c>
      <c r="K787">
        <f t="shared" si="24"/>
        <v>2</v>
      </c>
      <c r="N787">
        <f t="shared" si="25"/>
        <v>2</v>
      </c>
    </row>
    <row r="788" spans="1:14">
      <c r="A788" s="1">
        <v>40576.75</v>
      </c>
      <c r="B788">
        <v>3</v>
      </c>
      <c r="C788">
        <v>2</v>
      </c>
      <c r="D788">
        <v>11.99</v>
      </c>
      <c r="E788">
        <v>54.93</v>
      </c>
      <c r="F788">
        <v>28.22</v>
      </c>
      <c r="G788">
        <v>34</v>
      </c>
      <c r="H788">
        <v>122</v>
      </c>
      <c r="I788">
        <v>156</v>
      </c>
      <c r="J788">
        <v>18</v>
      </c>
      <c r="K788">
        <f t="shared" si="24"/>
        <v>2</v>
      </c>
      <c r="N788">
        <f t="shared" si="25"/>
        <v>2</v>
      </c>
    </row>
    <row r="789" spans="1:14">
      <c r="A789" s="1">
        <v>40576.791666666664</v>
      </c>
      <c r="B789">
        <v>4</v>
      </c>
      <c r="C789">
        <v>4</v>
      </c>
      <c r="D789">
        <v>32.159999999999997</v>
      </c>
      <c r="E789">
        <v>56.53</v>
      </c>
      <c r="F789">
        <v>39.79</v>
      </c>
      <c r="G789">
        <v>5</v>
      </c>
      <c r="H789">
        <v>53</v>
      </c>
      <c r="I789">
        <v>58</v>
      </c>
      <c r="J789">
        <v>19</v>
      </c>
      <c r="K789">
        <f t="shared" si="24"/>
        <v>2</v>
      </c>
      <c r="N789">
        <f t="shared" si="25"/>
        <v>2</v>
      </c>
    </row>
    <row r="790" spans="1:14">
      <c r="A790" s="1">
        <v>40576.833333333336</v>
      </c>
      <c r="B790">
        <v>4</v>
      </c>
      <c r="C790">
        <v>1</v>
      </c>
      <c r="D790">
        <v>6.11</v>
      </c>
      <c r="E790">
        <v>85.47</v>
      </c>
      <c r="F790">
        <v>7.75</v>
      </c>
      <c r="G790">
        <v>33</v>
      </c>
      <c r="H790">
        <v>166</v>
      </c>
      <c r="I790">
        <v>199</v>
      </c>
      <c r="J790">
        <v>20</v>
      </c>
      <c r="K790">
        <f t="shared" si="24"/>
        <v>2</v>
      </c>
      <c r="N790">
        <f t="shared" si="25"/>
        <v>2</v>
      </c>
    </row>
    <row r="791" spans="1:14">
      <c r="A791" s="1">
        <v>40576.875</v>
      </c>
      <c r="B791">
        <v>3</v>
      </c>
      <c r="C791">
        <v>4</v>
      </c>
      <c r="D791">
        <v>11.59</v>
      </c>
      <c r="E791">
        <v>63.81</v>
      </c>
      <c r="F791">
        <v>26.92</v>
      </c>
      <c r="G791">
        <v>14</v>
      </c>
      <c r="H791">
        <v>178</v>
      </c>
      <c r="I791">
        <v>192</v>
      </c>
      <c r="J791">
        <v>21</v>
      </c>
      <c r="K791">
        <f t="shared" si="24"/>
        <v>2</v>
      </c>
      <c r="N791">
        <f t="shared" si="25"/>
        <v>2</v>
      </c>
    </row>
    <row r="792" spans="1:14">
      <c r="A792" s="1">
        <v>40576.916666666664</v>
      </c>
      <c r="B792">
        <v>2</v>
      </c>
      <c r="C792">
        <v>2</v>
      </c>
      <c r="D792">
        <v>14.29</v>
      </c>
      <c r="E792">
        <v>90.85</v>
      </c>
      <c r="F792">
        <v>38.33</v>
      </c>
      <c r="G792">
        <v>43</v>
      </c>
      <c r="H792">
        <v>19</v>
      </c>
      <c r="I792">
        <v>62</v>
      </c>
      <c r="J792">
        <v>22</v>
      </c>
      <c r="K792">
        <f t="shared" si="24"/>
        <v>2</v>
      </c>
      <c r="N792">
        <f t="shared" si="25"/>
        <v>2</v>
      </c>
    </row>
    <row r="793" spans="1:14">
      <c r="A793" s="1">
        <v>40576.958333333336</v>
      </c>
      <c r="B793">
        <v>4</v>
      </c>
      <c r="C793">
        <v>3</v>
      </c>
      <c r="D793">
        <v>23.51</v>
      </c>
      <c r="E793">
        <v>77.02</v>
      </c>
      <c r="F793">
        <v>49.42</v>
      </c>
      <c r="G793">
        <v>41</v>
      </c>
      <c r="H793">
        <v>191</v>
      </c>
      <c r="I793">
        <v>232</v>
      </c>
      <c r="J793">
        <v>23</v>
      </c>
      <c r="K793">
        <f t="shared" si="24"/>
        <v>2</v>
      </c>
      <c r="N793">
        <f t="shared" si="25"/>
        <v>2</v>
      </c>
    </row>
    <row r="794" spans="1:14">
      <c r="A794" s="1">
        <v>40577</v>
      </c>
      <c r="B794">
        <v>1</v>
      </c>
      <c r="C794">
        <v>3</v>
      </c>
      <c r="D794">
        <v>21.02</v>
      </c>
      <c r="E794">
        <v>64.23</v>
      </c>
      <c r="F794">
        <v>44.22</v>
      </c>
      <c r="G794">
        <v>44</v>
      </c>
      <c r="H794">
        <v>88</v>
      </c>
      <c r="I794">
        <v>132</v>
      </c>
      <c r="J794">
        <v>0</v>
      </c>
      <c r="K794">
        <f t="shared" si="24"/>
        <v>2</v>
      </c>
      <c r="N794">
        <f t="shared" si="25"/>
        <v>3</v>
      </c>
    </row>
    <row r="795" spans="1:14">
      <c r="A795" s="1">
        <v>40577.041666666664</v>
      </c>
      <c r="B795">
        <v>4</v>
      </c>
      <c r="C795">
        <v>2</v>
      </c>
      <c r="D795">
        <v>11.55</v>
      </c>
      <c r="E795">
        <v>80.36</v>
      </c>
      <c r="F795">
        <v>43.22</v>
      </c>
      <c r="G795">
        <v>2</v>
      </c>
      <c r="H795">
        <v>10</v>
      </c>
      <c r="I795">
        <v>12</v>
      </c>
      <c r="J795">
        <v>1</v>
      </c>
      <c r="K795">
        <f t="shared" si="24"/>
        <v>2</v>
      </c>
      <c r="N795">
        <f t="shared" si="25"/>
        <v>3</v>
      </c>
    </row>
    <row r="796" spans="1:14">
      <c r="A796" s="1">
        <v>40577.083333333336</v>
      </c>
      <c r="B796">
        <v>1</v>
      </c>
      <c r="C796">
        <v>2</v>
      </c>
      <c r="D796">
        <v>9.93</v>
      </c>
      <c r="E796">
        <v>23.07</v>
      </c>
      <c r="F796">
        <v>12.37</v>
      </c>
      <c r="G796">
        <v>49</v>
      </c>
      <c r="H796">
        <v>126</v>
      </c>
      <c r="I796">
        <v>175</v>
      </c>
      <c r="J796">
        <v>2</v>
      </c>
      <c r="K796">
        <f t="shared" si="24"/>
        <v>2</v>
      </c>
      <c r="N796">
        <f t="shared" si="25"/>
        <v>3</v>
      </c>
    </row>
    <row r="797" spans="1:14">
      <c r="A797" s="1">
        <v>40577.125</v>
      </c>
      <c r="B797">
        <v>3</v>
      </c>
      <c r="C797">
        <v>2</v>
      </c>
      <c r="D797">
        <v>12.1</v>
      </c>
      <c r="E797">
        <v>22.17</v>
      </c>
      <c r="F797">
        <v>41.9</v>
      </c>
      <c r="G797">
        <v>36</v>
      </c>
      <c r="H797">
        <v>51</v>
      </c>
      <c r="I797">
        <v>87</v>
      </c>
      <c r="J797">
        <v>3</v>
      </c>
      <c r="K797">
        <f t="shared" si="24"/>
        <v>2</v>
      </c>
      <c r="N797">
        <f t="shared" si="25"/>
        <v>3</v>
      </c>
    </row>
    <row r="798" spans="1:14">
      <c r="A798" s="1">
        <v>40577.166666666664</v>
      </c>
      <c r="B798">
        <v>1</v>
      </c>
      <c r="C798">
        <v>1</v>
      </c>
      <c r="D798">
        <v>20.079999999999998</v>
      </c>
      <c r="E798">
        <v>26.67</v>
      </c>
      <c r="F798">
        <v>8.4600000000000009</v>
      </c>
      <c r="G798">
        <v>21</v>
      </c>
      <c r="H798">
        <v>53</v>
      </c>
      <c r="I798">
        <v>74</v>
      </c>
      <c r="J798">
        <v>4</v>
      </c>
      <c r="K798">
        <f t="shared" si="24"/>
        <v>2</v>
      </c>
      <c r="N798">
        <f t="shared" si="25"/>
        <v>3</v>
      </c>
    </row>
    <row r="799" spans="1:14">
      <c r="A799" s="1">
        <v>40577.208333333336</v>
      </c>
      <c r="B799">
        <v>3</v>
      </c>
      <c r="C799">
        <v>4</v>
      </c>
      <c r="D799">
        <v>13.14</v>
      </c>
      <c r="E799">
        <v>55.01</v>
      </c>
      <c r="F799">
        <v>9.91</v>
      </c>
      <c r="G799">
        <v>44</v>
      </c>
      <c r="H799">
        <v>68</v>
      </c>
      <c r="I799">
        <v>112</v>
      </c>
      <c r="J799">
        <v>5</v>
      </c>
      <c r="K799">
        <f t="shared" si="24"/>
        <v>2</v>
      </c>
      <c r="N799">
        <f t="shared" si="25"/>
        <v>3</v>
      </c>
    </row>
    <row r="800" spans="1:14">
      <c r="A800" s="1">
        <v>40577.25</v>
      </c>
      <c r="B800">
        <v>1</v>
      </c>
      <c r="C800">
        <v>4</v>
      </c>
      <c r="D800">
        <v>33.43</v>
      </c>
      <c r="E800">
        <v>38.840000000000003</v>
      </c>
      <c r="F800">
        <v>5.51</v>
      </c>
      <c r="G800">
        <v>28</v>
      </c>
      <c r="H800">
        <v>6</v>
      </c>
      <c r="I800">
        <v>34</v>
      </c>
      <c r="J800">
        <v>6</v>
      </c>
      <c r="K800">
        <f t="shared" si="24"/>
        <v>2</v>
      </c>
      <c r="N800">
        <f t="shared" si="25"/>
        <v>3</v>
      </c>
    </row>
    <row r="801" spans="1:14">
      <c r="A801" s="1">
        <v>40577.291666666664</v>
      </c>
      <c r="B801">
        <v>3</v>
      </c>
      <c r="C801">
        <v>4</v>
      </c>
      <c r="D801">
        <v>18.920000000000002</v>
      </c>
      <c r="E801">
        <v>98.74</v>
      </c>
      <c r="F801">
        <v>42.88</v>
      </c>
      <c r="G801">
        <v>13</v>
      </c>
      <c r="H801">
        <v>139</v>
      </c>
      <c r="I801">
        <v>152</v>
      </c>
      <c r="J801">
        <v>7</v>
      </c>
      <c r="K801">
        <f t="shared" si="24"/>
        <v>2</v>
      </c>
      <c r="N801">
        <f t="shared" si="25"/>
        <v>3</v>
      </c>
    </row>
    <row r="802" spans="1:14">
      <c r="A802" s="1">
        <v>40577.333333333336</v>
      </c>
      <c r="B802">
        <v>1</v>
      </c>
      <c r="C802">
        <v>2</v>
      </c>
      <c r="D802">
        <v>6.76</v>
      </c>
      <c r="E802">
        <v>63.38</v>
      </c>
      <c r="F802">
        <v>5.41</v>
      </c>
      <c r="G802">
        <v>29</v>
      </c>
      <c r="H802">
        <v>129</v>
      </c>
      <c r="I802">
        <v>158</v>
      </c>
      <c r="J802">
        <v>8</v>
      </c>
      <c r="K802">
        <f t="shared" si="24"/>
        <v>2</v>
      </c>
      <c r="N802">
        <f t="shared" si="25"/>
        <v>3</v>
      </c>
    </row>
    <row r="803" spans="1:14">
      <c r="A803" s="1">
        <v>40577.375</v>
      </c>
      <c r="B803">
        <v>2</v>
      </c>
      <c r="C803">
        <v>4</v>
      </c>
      <c r="D803">
        <v>26.88</v>
      </c>
      <c r="E803">
        <v>72.989999999999995</v>
      </c>
      <c r="F803">
        <v>6.91</v>
      </c>
      <c r="G803">
        <v>14</v>
      </c>
      <c r="H803">
        <v>102</v>
      </c>
      <c r="I803">
        <v>116</v>
      </c>
      <c r="J803">
        <v>9</v>
      </c>
      <c r="K803">
        <f t="shared" si="24"/>
        <v>2</v>
      </c>
      <c r="N803">
        <f t="shared" si="25"/>
        <v>3</v>
      </c>
    </row>
    <row r="804" spans="1:14">
      <c r="A804" s="1">
        <v>40577.416666666664</v>
      </c>
      <c r="B804">
        <v>1</v>
      </c>
      <c r="C804">
        <v>2</v>
      </c>
      <c r="D804">
        <v>14.87</v>
      </c>
      <c r="E804">
        <v>42.31</v>
      </c>
      <c r="F804">
        <v>12.29</v>
      </c>
      <c r="G804">
        <v>49</v>
      </c>
      <c r="H804">
        <v>148</v>
      </c>
      <c r="I804">
        <v>197</v>
      </c>
      <c r="J804">
        <v>10</v>
      </c>
      <c r="K804">
        <f t="shared" si="24"/>
        <v>2</v>
      </c>
      <c r="N804">
        <f t="shared" si="25"/>
        <v>3</v>
      </c>
    </row>
    <row r="805" spans="1:14">
      <c r="A805" s="1">
        <v>40577.458333333336</v>
      </c>
      <c r="B805">
        <v>1</v>
      </c>
      <c r="C805">
        <v>1</v>
      </c>
      <c r="D805">
        <v>24.6</v>
      </c>
      <c r="E805">
        <v>45.74</v>
      </c>
      <c r="F805">
        <v>28.63</v>
      </c>
      <c r="G805">
        <v>28</v>
      </c>
      <c r="H805">
        <v>68</v>
      </c>
      <c r="I805">
        <v>96</v>
      </c>
      <c r="J805">
        <v>11</v>
      </c>
      <c r="K805">
        <f t="shared" si="24"/>
        <v>2</v>
      </c>
      <c r="N805">
        <f t="shared" si="25"/>
        <v>3</v>
      </c>
    </row>
    <row r="806" spans="1:14">
      <c r="A806" s="1">
        <v>40577.5</v>
      </c>
      <c r="B806">
        <v>2</v>
      </c>
      <c r="C806">
        <v>3</v>
      </c>
      <c r="D806">
        <v>13.39</v>
      </c>
      <c r="E806">
        <v>46.84</v>
      </c>
      <c r="F806">
        <v>44.01</v>
      </c>
      <c r="G806">
        <v>13</v>
      </c>
      <c r="H806">
        <v>90</v>
      </c>
      <c r="I806">
        <v>103</v>
      </c>
      <c r="J806">
        <v>12</v>
      </c>
      <c r="K806">
        <f t="shared" si="24"/>
        <v>2</v>
      </c>
      <c r="N806">
        <f t="shared" si="25"/>
        <v>3</v>
      </c>
    </row>
    <row r="807" spans="1:14">
      <c r="A807" s="1">
        <v>40577.541666666664</v>
      </c>
      <c r="B807">
        <v>4</v>
      </c>
      <c r="C807">
        <v>2</v>
      </c>
      <c r="D807">
        <v>22.12</v>
      </c>
      <c r="E807">
        <v>75.900000000000006</v>
      </c>
      <c r="F807">
        <v>20.91</v>
      </c>
      <c r="G807">
        <v>2</v>
      </c>
      <c r="H807">
        <v>94</v>
      </c>
      <c r="I807">
        <v>96</v>
      </c>
      <c r="J807">
        <v>13</v>
      </c>
      <c r="K807">
        <f t="shared" si="24"/>
        <v>2</v>
      </c>
      <c r="N807">
        <f t="shared" si="25"/>
        <v>3</v>
      </c>
    </row>
    <row r="808" spans="1:14">
      <c r="A808" s="1">
        <v>40577.583333333336</v>
      </c>
      <c r="B808">
        <v>4</v>
      </c>
      <c r="C808">
        <v>2</v>
      </c>
      <c r="D808">
        <v>28.16</v>
      </c>
      <c r="E808">
        <v>57.9</v>
      </c>
      <c r="F808">
        <v>27.31</v>
      </c>
      <c r="G808">
        <v>21</v>
      </c>
      <c r="H808">
        <v>117</v>
      </c>
      <c r="I808">
        <v>138</v>
      </c>
      <c r="J808">
        <v>14</v>
      </c>
      <c r="K808">
        <f t="shared" si="24"/>
        <v>2</v>
      </c>
      <c r="N808">
        <f t="shared" si="25"/>
        <v>3</v>
      </c>
    </row>
    <row r="809" spans="1:14">
      <c r="A809" s="1">
        <v>40577.625</v>
      </c>
      <c r="B809">
        <v>1</v>
      </c>
      <c r="C809">
        <v>3</v>
      </c>
      <c r="D809">
        <v>32.840000000000003</v>
      </c>
      <c r="E809">
        <v>61.41</v>
      </c>
      <c r="F809">
        <v>8.32</v>
      </c>
      <c r="G809">
        <v>32</v>
      </c>
      <c r="H809">
        <v>120</v>
      </c>
      <c r="I809">
        <v>152</v>
      </c>
      <c r="J809">
        <v>15</v>
      </c>
      <c r="K809">
        <f t="shared" si="24"/>
        <v>2</v>
      </c>
      <c r="N809">
        <f t="shared" si="25"/>
        <v>3</v>
      </c>
    </row>
    <row r="810" spans="1:14">
      <c r="A810" s="1">
        <v>40577.666666666664</v>
      </c>
      <c r="B810">
        <v>2</v>
      </c>
      <c r="C810">
        <v>3</v>
      </c>
      <c r="D810">
        <v>12.83</v>
      </c>
      <c r="E810">
        <v>67.36</v>
      </c>
      <c r="F810">
        <v>13.3</v>
      </c>
      <c r="G810">
        <v>22</v>
      </c>
      <c r="H810">
        <v>35</v>
      </c>
      <c r="I810">
        <v>57</v>
      </c>
      <c r="J810">
        <v>16</v>
      </c>
      <c r="K810">
        <f t="shared" si="24"/>
        <v>2</v>
      </c>
      <c r="N810">
        <f t="shared" si="25"/>
        <v>3</v>
      </c>
    </row>
    <row r="811" spans="1:14">
      <c r="A811" s="1">
        <v>40577.708333333336</v>
      </c>
      <c r="B811">
        <v>1</v>
      </c>
      <c r="C811">
        <v>1</v>
      </c>
      <c r="D811">
        <v>15.05</v>
      </c>
      <c r="E811">
        <v>81.5</v>
      </c>
      <c r="F811">
        <v>6.7</v>
      </c>
      <c r="G811">
        <v>6</v>
      </c>
      <c r="H811">
        <v>20</v>
      </c>
      <c r="I811">
        <v>26</v>
      </c>
      <c r="J811">
        <v>17</v>
      </c>
      <c r="K811">
        <f t="shared" si="24"/>
        <v>2</v>
      </c>
      <c r="N811">
        <f t="shared" si="25"/>
        <v>3</v>
      </c>
    </row>
    <row r="812" spans="1:14">
      <c r="A812" s="1">
        <v>40577.75</v>
      </c>
      <c r="B812">
        <v>3</v>
      </c>
      <c r="C812">
        <v>4</v>
      </c>
      <c r="D812">
        <v>18.93</v>
      </c>
      <c r="E812">
        <v>27.23</v>
      </c>
      <c r="F812">
        <v>20.5</v>
      </c>
      <c r="G812">
        <v>19</v>
      </c>
      <c r="H812">
        <v>52</v>
      </c>
      <c r="I812">
        <v>71</v>
      </c>
      <c r="J812">
        <v>18</v>
      </c>
      <c r="K812">
        <f t="shared" si="24"/>
        <v>2</v>
      </c>
      <c r="N812">
        <f t="shared" si="25"/>
        <v>3</v>
      </c>
    </row>
    <row r="813" spans="1:14">
      <c r="A813" s="1">
        <v>40577.791666666664</v>
      </c>
      <c r="B813">
        <v>3</v>
      </c>
      <c r="C813">
        <v>2</v>
      </c>
      <c r="D813">
        <v>32.82</v>
      </c>
      <c r="E813">
        <v>82.15</v>
      </c>
      <c r="F813">
        <v>29.52</v>
      </c>
      <c r="G813">
        <v>6</v>
      </c>
      <c r="H813">
        <v>146</v>
      </c>
      <c r="I813">
        <v>152</v>
      </c>
      <c r="J813">
        <v>19</v>
      </c>
      <c r="K813">
        <f t="shared" si="24"/>
        <v>2</v>
      </c>
      <c r="N813">
        <f t="shared" si="25"/>
        <v>3</v>
      </c>
    </row>
    <row r="814" spans="1:14">
      <c r="A814" s="1">
        <v>40577.833333333336</v>
      </c>
      <c r="B814">
        <v>1</v>
      </c>
      <c r="C814">
        <v>4</v>
      </c>
      <c r="D814">
        <v>32.04</v>
      </c>
      <c r="E814">
        <v>65.06</v>
      </c>
      <c r="F814">
        <v>14.2</v>
      </c>
      <c r="G814">
        <v>16</v>
      </c>
      <c r="H814">
        <v>2</v>
      </c>
      <c r="I814">
        <v>18</v>
      </c>
      <c r="J814">
        <v>20</v>
      </c>
      <c r="K814">
        <f t="shared" si="24"/>
        <v>2</v>
      </c>
      <c r="N814">
        <f t="shared" si="25"/>
        <v>3</v>
      </c>
    </row>
    <row r="815" spans="1:14">
      <c r="A815" s="1">
        <v>40577.875</v>
      </c>
      <c r="B815">
        <v>4</v>
      </c>
      <c r="C815">
        <v>2</v>
      </c>
      <c r="D815">
        <v>7.7</v>
      </c>
      <c r="E815">
        <v>73.53</v>
      </c>
      <c r="F815">
        <v>42.3</v>
      </c>
      <c r="G815">
        <v>31</v>
      </c>
      <c r="H815">
        <v>187</v>
      </c>
      <c r="I815">
        <v>218</v>
      </c>
      <c r="J815">
        <v>21</v>
      </c>
      <c r="K815">
        <f t="shared" si="24"/>
        <v>2</v>
      </c>
      <c r="N815">
        <f t="shared" si="25"/>
        <v>3</v>
      </c>
    </row>
    <row r="816" spans="1:14">
      <c r="A816" s="1">
        <v>40577.916666666664</v>
      </c>
      <c r="B816">
        <v>4</v>
      </c>
      <c r="C816">
        <v>1</v>
      </c>
      <c r="D816">
        <v>8.9600000000000009</v>
      </c>
      <c r="E816">
        <v>46.2</v>
      </c>
      <c r="F816">
        <v>49.06</v>
      </c>
      <c r="G816">
        <v>14</v>
      </c>
      <c r="H816">
        <v>80</v>
      </c>
      <c r="I816">
        <v>94</v>
      </c>
      <c r="J816">
        <v>22</v>
      </c>
      <c r="K816">
        <f t="shared" si="24"/>
        <v>2</v>
      </c>
      <c r="N816">
        <f t="shared" si="25"/>
        <v>3</v>
      </c>
    </row>
    <row r="817" spans="1:14">
      <c r="A817" s="1">
        <v>40577.958333333336</v>
      </c>
      <c r="B817">
        <v>1</v>
      </c>
      <c r="C817">
        <v>3</v>
      </c>
      <c r="D817">
        <v>19.87</v>
      </c>
      <c r="E817">
        <v>52.75</v>
      </c>
      <c r="F817">
        <v>6.01</v>
      </c>
      <c r="G817">
        <v>12</v>
      </c>
      <c r="H817">
        <v>93</v>
      </c>
      <c r="I817">
        <v>105</v>
      </c>
      <c r="J817">
        <v>23</v>
      </c>
      <c r="K817">
        <f t="shared" si="24"/>
        <v>2</v>
      </c>
      <c r="N817">
        <f t="shared" si="25"/>
        <v>3</v>
      </c>
    </row>
    <row r="818" spans="1:14">
      <c r="A818" s="1">
        <v>40578</v>
      </c>
      <c r="B818">
        <v>1</v>
      </c>
      <c r="C818">
        <v>1</v>
      </c>
      <c r="D818">
        <v>8.1999999999999993</v>
      </c>
      <c r="E818">
        <v>38.49</v>
      </c>
      <c r="F818">
        <v>0.89</v>
      </c>
      <c r="G818">
        <v>46</v>
      </c>
      <c r="H818">
        <v>99</v>
      </c>
      <c r="I818">
        <v>145</v>
      </c>
      <c r="J818">
        <v>0</v>
      </c>
      <c r="K818">
        <f t="shared" si="24"/>
        <v>2</v>
      </c>
      <c r="N818">
        <f t="shared" si="25"/>
        <v>4</v>
      </c>
    </row>
    <row r="819" spans="1:14">
      <c r="A819" s="1">
        <v>40578.041666666664</v>
      </c>
      <c r="B819">
        <v>3</v>
      </c>
      <c r="C819">
        <v>3</v>
      </c>
      <c r="D819">
        <v>15.37</v>
      </c>
      <c r="E819">
        <v>98.34</v>
      </c>
      <c r="F819">
        <v>39.49</v>
      </c>
      <c r="G819">
        <v>2</v>
      </c>
      <c r="H819">
        <v>161</v>
      </c>
      <c r="I819">
        <v>163</v>
      </c>
      <c r="J819">
        <v>1</v>
      </c>
      <c r="K819">
        <f t="shared" si="24"/>
        <v>2</v>
      </c>
      <c r="N819">
        <f t="shared" si="25"/>
        <v>4</v>
      </c>
    </row>
    <row r="820" spans="1:14">
      <c r="A820" s="1">
        <v>40578.083333333336</v>
      </c>
      <c r="B820">
        <v>4</v>
      </c>
      <c r="C820">
        <v>4</v>
      </c>
      <c r="D820">
        <v>9.4499999999999993</v>
      </c>
      <c r="E820">
        <v>59.76</v>
      </c>
      <c r="F820">
        <v>9.5299999999999994</v>
      </c>
      <c r="G820">
        <v>24</v>
      </c>
      <c r="H820">
        <v>156</v>
      </c>
      <c r="I820">
        <v>180</v>
      </c>
      <c r="J820">
        <v>2</v>
      </c>
      <c r="K820">
        <f t="shared" si="24"/>
        <v>2</v>
      </c>
      <c r="N820">
        <f t="shared" si="25"/>
        <v>4</v>
      </c>
    </row>
    <row r="821" spans="1:14">
      <c r="A821" s="1">
        <v>40578.125</v>
      </c>
      <c r="B821">
        <v>1</v>
      </c>
      <c r="C821">
        <v>4</v>
      </c>
      <c r="D821">
        <v>24.08</v>
      </c>
      <c r="E821">
        <v>99.69</v>
      </c>
      <c r="F821">
        <v>17.66</v>
      </c>
      <c r="G821">
        <v>48</v>
      </c>
      <c r="H821">
        <v>115</v>
      </c>
      <c r="I821">
        <v>163</v>
      </c>
      <c r="J821">
        <v>3</v>
      </c>
      <c r="K821">
        <f t="shared" si="24"/>
        <v>2</v>
      </c>
      <c r="N821">
        <f t="shared" si="25"/>
        <v>4</v>
      </c>
    </row>
    <row r="822" spans="1:14">
      <c r="A822" s="1">
        <v>40578.166666666664</v>
      </c>
      <c r="B822">
        <v>3</v>
      </c>
      <c r="C822">
        <v>1</v>
      </c>
      <c r="D822">
        <v>33.479999999999997</v>
      </c>
      <c r="E822">
        <v>59.18</v>
      </c>
      <c r="F822">
        <v>19.71</v>
      </c>
      <c r="G822">
        <v>31</v>
      </c>
      <c r="H822">
        <v>184</v>
      </c>
      <c r="I822">
        <v>215</v>
      </c>
      <c r="J822">
        <v>4</v>
      </c>
      <c r="K822">
        <f t="shared" si="24"/>
        <v>2</v>
      </c>
      <c r="N822">
        <f t="shared" si="25"/>
        <v>4</v>
      </c>
    </row>
    <row r="823" spans="1:14">
      <c r="A823" s="1">
        <v>40578.208333333336</v>
      </c>
      <c r="B823">
        <v>4</v>
      </c>
      <c r="C823">
        <v>3</v>
      </c>
      <c r="D823">
        <v>34.9</v>
      </c>
      <c r="E823">
        <v>37.58</v>
      </c>
      <c r="F823">
        <v>45.83</v>
      </c>
      <c r="G823">
        <v>15</v>
      </c>
      <c r="H823">
        <v>72</v>
      </c>
      <c r="I823">
        <v>87</v>
      </c>
      <c r="J823">
        <v>5</v>
      </c>
      <c r="K823">
        <f t="shared" si="24"/>
        <v>2</v>
      </c>
      <c r="N823">
        <f t="shared" si="25"/>
        <v>4</v>
      </c>
    </row>
    <row r="824" spans="1:14">
      <c r="A824" s="1">
        <v>40578.25</v>
      </c>
      <c r="B824">
        <v>2</v>
      </c>
      <c r="C824">
        <v>1</v>
      </c>
      <c r="D824">
        <v>16.260000000000002</v>
      </c>
      <c r="E824">
        <v>60.6</v>
      </c>
      <c r="F824">
        <v>32.94</v>
      </c>
      <c r="G824">
        <v>0</v>
      </c>
      <c r="H824">
        <v>39</v>
      </c>
      <c r="I824">
        <v>39</v>
      </c>
      <c r="J824">
        <v>6</v>
      </c>
      <c r="K824">
        <f t="shared" si="24"/>
        <v>2</v>
      </c>
      <c r="N824">
        <f t="shared" si="25"/>
        <v>4</v>
      </c>
    </row>
    <row r="825" spans="1:14">
      <c r="A825" s="1">
        <v>40578.291666666664</v>
      </c>
      <c r="B825">
        <v>3</v>
      </c>
      <c r="C825">
        <v>3</v>
      </c>
      <c r="D825">
        <v>22.97</v>
      </c>
      <c r="E825">
        <v>23.17</v>
      </c>
      <c r="F825">
        <v>2.0299999999999998</v>
      </c>
      <c r="G825">
        <v>45</v>
      </c>
      <c r="H825">
        <v>49</v>
      </c>
      <c r="I825">
        <v>94</v>
      </c>
      <c r="J825">
        <v>7</v>
      </c>
      <c r="K825">
        <f t="shared" si="24"/>
        <v>2</v>
      </c>
      <c r="N825">
        <f t="shared" si="25"/>
        <v>4</v>
      </c>
    </row>
    <row r="826" spans="1:14">
      <c r="A826" s="1">
        <v>40578.333333333336</v>
      </c>
      <c r="B826">
        <v>4</v>
      </c>
      <c r="C826">
        <v>3</v>
      </c>
      <c r="D826">
        <v>30.69</v>
      </c>
      <c r="E826">
        <v>92.38</v>
      </c>
      <c r="F826">
        <v>0.74</v>
      </c>
      <c r="G826">
        <v>2</v>
      </c>
      <c r="H826">
        <v>146</v>
      </c>
      <c r="I826">
        <v>148</v>
      </c>
      <c r="J826">
        <v>8</v>
      </c>
      <c r="K826">
        <f t="shared" si="24"/>
        <v>2</v>
      </c>
      <c r="N826">
        <f t="shared" si="25"/>
        <v>4</v>
      </c>
    </row>
    <row r="827" spans="1:14">
      <c r="A827" s="1">
        <v>40578.375</v>
      </c>
      <c r="B827">
        <v>4</v>
      </c>
      <c r="C827">
        <v>4</v>
      </c>
      <c r="D827">
        <v>8.52</v>
      </c>
      <c r="E827">
        <v>85.48</v>
      </c>
      <c r="F827">
        <v>9.98</v>
      </c>
      <c r="G827">
        <v>19</v>
      </c>
      <c r="H827">
        <v>149</v>
      </c>
      <c r="I827">
        <v>168</v>
      </c>
      <c r="J827">
        <v>9</v>
      </c>
      <c r="K827">
        <f t="shared" si="24"/>
        <v>2</v>
      </c>
      <c r="N827">
        <f t="shared" si="25"/>
        <v>4</v>
      </c>
    </row>
    <row r="828" spans="1:14">
      <c r="A828" s="1">
        <v>40578.416666666664</v>
      </c>
      <c r="B828">
        <v>3</v>
      </c>
      <c r="C828">
        <v>4</v>
      </c>
      <c r="D828">
        <v>25.69</v>
      </c>
      <c r="E828">
        <v>78.069999999999993</v>
      </c>
      <c r="F828">
        <v>15.91</v>
      </c>
      <c r="G828">
        <v>27</v>
      </c>
      <c r="H828">
        <v>178</v>
      </c>
      <c r="I828">
        <v>205</v>
      </c>
      <c r="J828">
        <v>10</v>
      </c>
      <c r="K828">
        <f t="shared" si="24"/>
        <v>2</v>
      </c>
      <c r="N828">
        <f t="shared" si="25"/>
        <v>4</v>
      </c>
    </row>
    <row r="829" spans="1:14">
      <c r="A829" s="1">
        <v>40578.458333333336</v>
      </c>
      <c r="B829">
        <v>2</v>
      </c>
      <c r="C829">
        <v>3</v>
      </c>
      <c r="D829">
        <v>17.27</v>
      </c>
      <c r="E829">
        <v>68.790000000000006</v>
      </c>
      <c r="F829">
        <v>24.23</v>
      </c>
      <c r="G829">
        <v>21</v>
      </c>
      <c r="H829">
        <v>48</v>
      </c>
      <c r="I829">
        <v>69</v>
      </c>
      <c r="J829">
        <v>11</v>
      </c>
      <c r="K829">
        <f t="shared" si="24"/>
        <v>2</v>
      </c>
      <c r="N829">
        <f t="shared" si="25"/>
        <v>4</v>
      </c>
    </row>
    <row r="830" spans="1:14">
      <c r="A830" s="1">
        <v>40578.5</v>
      </c>
      <c r="B830">
        <v>3</v>
      </c>
      <c r="C830">
        <v>3</v>
      </c>
      <c r="D830">
        <v>11.18</v>
      </c>
      <c r="E830">
        <v>66.39</v>
      </c>
      <c r="F830">
        <v>41.89</v>
      </c>
      <c r="G830">
        <v>35</v>
      </c>
      <c r="H830">
        <v>179</v>
      </c>
      <c r="I830">
        <v>214</v>
      </c>
      <c r="J830">
        <v>12</v>
      </c>
      <c r="K830">
        <f t="shared" si="24"/>
        <v>2</v>
      </c>
      <c r="N830">
        <f t="shared" si="25"/>
        <v>4</v>
      </c>
    </row>
    <row r="831" spans="1:14">
      <c r="A831" s="1">
        <v>40578.541666666664</v>
      </c>
      <c r="B831">
        <v>4</v>
      </c>
      <c r="C831">
        <v>3</v>
      </c>
      <c r="D831">
        <v>17.079999999999998</v>
      </c>
      <c r="E831">
        <v>99.74</v>
      </c>
      <c r="F831">
        <v>15.74</v>
      </c>
      <c r="G831">
        <v>40</v>
      </c>
      <c r="H831">
        <v>122</v>
      </c>
      <c r="I831">
        <v>162</v>
      </c>
      <c r="J831">
        <v>13</v>
      </c>
      <c r="K831">
        <f t="shared" si="24"/>
        <v>2</v>
      </c>
      <c r="N831">
        <f t="shared" si="25"/>
        <v>4</v>
      </c>
    </row>
    <row r="832" spans="1:14">
      <c r="A832" s="1">
        <v>40578.583333333336</v>
      </c>
      <c r="B832">
        <v>1</v>
      </c>
      <c r="C832">
        <v>4</v>
      </c>
      <c r="D832">
        <v>7.28</v>
      </c>
      <c r="E832">
        <v>42.24</v>
      </c>
      <c r="F832">
        <v>18.829999999999998</v>
      </c>
      <c r="G832">
        <v>0</v>
      </c>
      <c r="H832">
        <v>149</v>
      </c>
      <c r="I832">
        <v>149</v>
      </c>
      <c r="J832">
        <v>14</v>
      </c>
      <c r="K832">
        <f t="shared" si="24"/>
        <v>2</v>
      </c>
      <c r="N832">
        <f t="shared" si="25"/>
        <v>4</v>
      </c>
    </row>
    <row r="833" spans="1:14">
      <c r="A833" s="1">
        <v>40578.625</v>
      </c>
      <c r="B833">
        <v>1</v>
      </c>
      <c r="C833">
        <v>4</v>
      </c>
      <c r="D833">
        <v>25.86</v>
      </c>
      <c r="E833">
        <v>82.37</v>
      </c>
      <c r="F833">
        <v>16.47</v>
      </c>
      <c r="G833">
        <v>13</v>
      </c>
      <c r="H833">
        <v>112</v>
      </c>
      <c r="I833">
        <v>125</v>
      </c>
      <c r="J833">
        <v>15</v>
      </c>
      <c r="K833">
        <f t="shared" si="24"/>
        <v>2</v>
      </c>
      <c r="N833">
        <f t="shared" si="25"/>
        <v>4</v>
      </c>
    </row>
    <row r="834" spans="1:14">
      <c r="A834" s="1">
        <v>40578.666666666664</v>
      </c>
      <c r="B834">
        <v>3</v>
      </c>
      <c r="C834">
        <v>2</v>
      </c>
      <c r="D834">
        <v>12.58</v>
      </c>
      <c r="E834">
        <v>66.510000000000005</v>
      </c>
      <c r="F834">
        <v>0.45</v>
      </c>
      <c r="G834">
        <v>44</v>
      </c>
      <c r="H834">
        <v>189</v>
      </c>
      <c r="I834">
        <v>233</v>
      </c>
      <c r="J834">
        <v>16</v>
      </c>
      <c r="K834">
        <f t="shared" si="24"/>
        <v>2</v>
      </c>
      <c r="N834">
        <f t="shared" si="25"/>
        <v>4</v>
      </c>
    </row>
    <row r="835" spans="1:14">
      <c r="A835" s="1">
        <v>40578.708333333336</v>
      </c>
      <c r="B835">
        <v>4</v>
      </c>
      <c r="C835">
        <v>3</v>
      </c>
      <c r="D835">
        <v>14.34</v>
      </c>
      <c r="E835">
        <v>98.07</v>
      </c>
      <c r="F835">
        <v>47.76</v>
      </c>
      <c r="G835">
        <v>14</v>
      </c>
      <c r="H835">
        <v>59</v>
      </c>
      <c r="I835">
        <v>73</v>
      </c>
      <c r="J835">
        <v>17</v>
      </c>
      <c r="K835">
        <f t="shared" ref="K835:K898" si="26">MONTH(A835)</f>
        <v>2</v>
      </c>
      <c r="N835">
        <f t="shared" ref="N835:N898" si="27">DAY(A835)</f>
        <v>4</v>
      </c>
    </row>
    <row r="836" spans="1:14">
      <c r="A836" s="1">
        <v>40578.75</v>
      </c>
      <c r="B836">
        <v>1</v>
      </c>
      <c r="C836">
        <v>2</v>
      </c>
      <c r="D836">
        <v>8.6300000000000008</v>
      </c>
      <c r="E836">
        <v>86.22</v>
      </c>
      <c r="F836">
        <v>6.95</v>
      </c>
      <c r="G836">
        <v>31</v>
      </c>
      <c r="H836">
        <v>6</v>
      </c>
      <c r="I836">
        <v>37</v>
      </c>
      <c r="J836">
        <v>18</v>
      </c>
      <c r="K836">
        <f t="shared" si="26"/>
        <v>2</v>
      </c>
      <c r="N836">
        <f t="shared" si="27"/>
        <v>4</v>
      </c>
    </row>
    <row r="837" spans="1:14">
      <c r="A837" s="1">
        <v>40578.791666666664</v>
      </c>
      <c r="B837">
        <v>4</v>
      </c>
      <c r="C837">
        <v>3</v>
      </c>
      <c r="D837">
        <v>30.94</v>
      </c>
      <c r="E837">
        <v>99.88</v>
      </c>
      <c r="F837">
        <v>14.38</v>
      </c>
      <c r="G837">
        <v>17</v>
      </c>
      <c r="H837">
        <v>118</v>
      </c>
      <c r="I837">
        <v>135</v>
      </c>
      <c r="J837">
        <v>19</v>
      </c>
      <c r="K837">
        <f t="shared" si="26"/>
        <v>2</v>
      </c>
      <c r="N837">
        <f t="shared" si="27"/>
        <v>4</v>
      </c>
    </row>
    <row r="838" spans="1:14">
      <c r="A838" s="1">
        <v>40578.833333333336</v>
      </c>
      <c r="B838">
        <v>3</v>
      </c>
      <c r="C838">
        <v>4</v>
      </c>
      <c r="D838">
        <v>19.8</v>
      </c>
      <c r="E838">
        <v>67.069999999999993</v>
      </c>
      <c r="F838">
        <v>6.47</v>
      </c>
      <c r="G838">
        <v>47</v>
      </c>
      <c r="H838">
        <v>180</v>
      </c>
      <c r="I838">
        <v>227</v>
      </c>
      <c r="J838">
        <v>20</v>
      </c>
      <c r="K838">
        <f t="shared" si="26"/>
        <v>2</v>
      </c>
      <c r="N838">
        <f t="shared" si="27"/>
        <v>4</v>
      </c>
    </row>
    <row r="839" spans="1:14">
      <c r="A839" s="1">
        <v>40578.875</v>
      </c>
      <c r="B839">
        <v>1</v>
      </c>
      <c r="C839">
        <v>2</v>
      </c>
      <c r="D839">
        <v>22.16</v>
      </c>
      <c r="E839">
        <v>36.36</v>
      </c>
      <c r="F839">
        <v>24.53</v>
      </c>
      <c r="G839">
        <v>37</v>
      </c>
      <c r="H839">
        <v>30</v>
      </c>
      <c r="I839">
        <v>67</v>
      </c>
      <c r="J839">
        <v>21</v>
      </c>
      <c r="K839">
        <f t="shared" si="26"/>
        <v>2</v>
      </c>
      <c r="N839">
        <f t="shared" si="27"/>
        <v>4</v>
      </c>
    </row>
    <row r="840" spans="1:14">
      <c r="A840" s="1">
        <v>40578.916666666664</v>
      </c>
      <c r="B840">
        <v>4</v>
      </c>
      <c r="C840">
        <v>2</v>
      </c>
      <c r="D840">
        <v>22.08</v>
      </c>
      <c r="E840">
        <v>60.29</v>
      </c>
      <c r="F840">
        <v>46.61</v>
      </c>
      <c r="G840">
        <v>21</v>
      </c>
      <c r="H840">
        <v>131</v>
      </c>
      <c r="I840">
        <v>152</v>
      </c>
      <c r="J840">
        <v>22</v>
      </c>
      <c r="K840">
        <f t="shared" si="26"/>
        <v>2</v>
      </c>
      <c r="N840">
        <f t="shared" si="27"/>
        <v>4</v>
      </c>
    </row>
    <row r="841" spans="1:14">
      <c r="A841" s="1">
        <v>40578.958333333336</v>
      </c>
      <c r="B841">
        <v>1</v>
      </c>
      <c r="C841">
        <v>1</v>
      </c>
      <c r="D841">
        <v>17.309999999999999</v>
      </c>
      <c r="E841">
        <v>76.89</v>
      </c>
      <c r="F841">
        <v>5.04</v>
      </c>
      <c r="G841">
        <v>15</v>
      </c>
      <c r="H841">
        <v>92</v>
      </c>
      <c r="I841">
        <v>107</v>
      </c>
      <c r="J841">
        <v>23</v>
      </c>
      <c r="K841">
        <f t="shared" si="26"/>
        <v>2</v>
      </c>
      <c r="N841">
        <f t="shared" si="27"/>
        <v>4</v>
      </c>
    </row>
    <row r="842" spans="1:14">
      <c r="A842" s="1">
        <v>40579</v>
      </c>
      <c r="B842">
        <v>3</v>
      </c>
      <c r="C842">
        <v>3</v>
      </c>
      <c r="D842">
        <v>10.78</v>
      </c>
      <c r="E842">
        <v>81.95</v>
      </c>
      <c r="F842">
        <v>22.04</v>
      </c>
      <c r="G842">
        <v>10</v>
      </c>
      <c r="H842">
        <v>6</v>
      </c>
      <c r="I842">
        <v>16</v>
      </c>
      <c r="J842">
        <v>0</v>
      </c>
      <c r="K842">
        <f t="shared" si="26"/>
        <v>2</v>
      </c>
      <c r="N842">
        <f t="shared" si="27"/>
        <v>5</v>
      </c>
    </row>
    <row r="843" spans="1:14">
      <c r="A843" s="1">
        <v>40579.041666666664</v>
      </c>
      <c r="B843">
        <v>4</v>
      </c>
      <c r="C843">
        <v>4</v>
      </c>
      <c r="D843">
        <v>27.35</v>
      </c>
      <c r="E843">
        <v>20.04</v>
      </c>
      <c r="F843">
        <v>1.1200000000000001</v>
      </c>
      <c r="G843">
        <v>6</v>
      </c>
      <c r="H843">
        <v>130</v>
      </c>
      <c r="I843">
        <v>136</v>
      </c>
      <c r="J843">
        <v>1</v>
      </c>
      <c r="K843">
        <f t="shared" si="26"/>
        <v>2</v>
      </c>
      <c r="N843">
        <f t="shared" si="27"/>
        <v>5</v>
      </c>
    </row>
    <row r="844" spans="1:14">
      <c r="A844" s="1">
        <v>40579.083333333336</v>
      </c>
      <c r="B844">
        <v>1</v>
      </c>
      <c r="C844">
        <v>1</v>
      </c>
      <c r="D844">
        <v>8.81</v>
      </c>
      <c r="E844">
        <v>60.4</v>
      </c>
      <c r="F844">
        <v>38.54</v>
      </c>
      <c r="G844">
        <v>8</v>
      </c>
      <c r="H844">
        <v>24</v>
      </c>
      <c r="I844">
        <v>32</v>
      </c>
      <c r="J844">
        <v>2</v>
      </c>
      <c r="K844">
        <f t="shared" si="26"/>
        <v>2</v>
      </c>
      <c r="N844">
        <f t="shared" si="27"/>
        <v>5</v>
      </c>
    </row>
    <row r="845" spans="1:14">
      <c r="A845" s="1">
        <v>40579.125</v>
      </c>
      <c r="B845">
        <v>3</v>
      </c>
      <c r="C845">
        <v>1</v>
      </c>
      <c r="D845">
        <v>8.1199999999999992</v>
      </c>
      <c r="E845">
        <v>38.82</v>
      </c>
      <c r="F845">
        <v>32.06</v>
      </c>
      <c r="G845">
        <v>0</v>
      </c>
      <c r="H845">
        <v>161</v>
      </c>
      <c r="I845">
        <v>161</v>
      </c>
      <c r="J845">
        <v>3</v>
      </c>
      <c r="K845">
        <f t="shared" si="26"/>
        <v>2</v>
      </c>
      <c r="N845">
        <f t="shared" si="27"/>
        <v>5</v>
      </c>
    </row>
    <row r="846" spans="1:14">
      <c r="A846" s="1">
        <v>40579.166666666664</v>
      </c>
      <c r="B846">
        <v>1</v>
      </c>
      <c r="C846">
        <v>3</v>
      </c>
      <c r="D846">
        <v>26.3</v>
      </c>
      <c r="E846">
        <v>89.99</v>
      </c>
      <c r="F846">
        <v>34.979999999999997</v>
      </c>
      <c r="G846">
        <v>41</v>
      </c>
      <c r="H846">
        <v>32</v>
      </c>
      <c r="I846">
        <v>73</v>
      </c>
      <c r="J846">
        <v>4</v>
      </c>
      <c r="K846">
        <f t="shared" si="26"/>
        <v>2</v>
      </c>
      <c r="N846">
        <f t="shared" si="27"/>
        <v>5</v>
      </c>
    </row>
    <row r="847" spans="1:14">
      <c r="A847" s="1">
        <v>40579.208333333336</v>
      </c>
      <c r="B847">
        <v>1</v>
      </c>
      <c r="C847">
        <v>1</v>
      </c>
      <c r="D847">
        <v>11.27</v>
      </c>
      <c r="E847">
        <v>32.229999999999997</v>
      </c>
      <c r="F847">
        <v>23.62</v>
      </c>
      <c r="G847">
        <v>7</v>
      </c>
      <c r="H847">
        <v>94</v>
      </c>
      <c r="I847">
        <v>101</v>
      </c>
      <c r="J847">
        <v>5</v>
      </c>
      <c r="K847">
        <f t="shared" si="26"/>
        <v>2</v>
      </c>
      <c r="N847">
        <f t="shared" si="27"/>
        <v>5</v>
      </c>
    </row>
    <row r="848" spans="1:14">
      <c r="A848" s="1">
        <v>40579.25</v>
      </c>
      <c r="B848">
        <v>2</v>
      </c>
      <c r="C848">
        <v>3</v>
      </c>
      <c r="D848">
        <v>14.2</v>
      </c>
      <c r="E848">
        <v>73.319999999999993</v>
      </c>
      <c r="F848">
        <v>45.38</v>
      </c>
      <c r="G848">
        <v>10</v>
      </c>
      <c r="H848">
        <v>87</v>
      </c>
      <c r="I848">
        <v>97</v>
      </c>
      <c r="J848">
        <v>6</v>
      </c>
      <c r="K848">
        <f t="shared" si="26"/>
        <v>2</v>
      </c>
      <c r="N848">
        <f t="shared" si="27"/>
        <v>5</v>
      </c>
    </row>
    <row r="849" spans="1:14">
      <c r="A849" s="1">
        <v>40579.291666666664</v>
      </c>
      <c r="B849">
        <v>2</v>
      </c>
      <c r="C849">
        <v>1</v>
      </c>
      <c r="D849">
        <v>19.260000000000002</v>
      </c>
      <c r="E849">
        <v>41.28</v>
      </c>
      <c r="F849">
        <v>20.48</v>
      </c>
      <c r="G849">
        <v>4</v>
      </c>
      <c r="H849">
        <v>125</v>
      </c>
      <c r="I849">
        <v>129</v>
      </c>
      <c r="J849">
        <v>7</v>
      </c>
      <c r="K849">
        <f t="shared" si="26"/>
        <v>2</v>
      </c>
      <c r="N849">
        <f t="shared" si="27"/>
        <v>5</v>
      </c>
    </row>
    <row r="850" spans="1:14">
      <c r="A850" s="1">
        <v>40579.333333333336</v>
      </c>
      <c r="B850">
        <v>3</v>
      </c>
      <c r="C850">
        <v>3</v>
      </c>
      <c r="D850">
        <v>18.48</v>
      </c>
      <c r="E850">
        <v>48.52</v>
      </c>
      <c r="F850">
        <v>25.7</v>
      </c>
      <c r="G850">
        <v>28</v>
      </c>
      <c r="H850">
        <v>37</v>
      </c>
      <c r="I850">
        <v>65</v>
      </c>
      <c r="J850">
        <v>8</v>
      </c>
      <c r="K850">
        <f t="shared" si="26"/>
        <v>2</v>
      </c>
      <c r="N850">
        <f t="shared" si="27"/>
        <v>5</v>
      </c>
    </row>
    <row r="851" spans="1:14">
      <c r="A851" s="1">
        <v>40579.375</v>
      </c>
      <c r="B851">
        <v>2</v>
      </c>
      <c r="C851">
        <v>4</v>
      </c>
      <c r="D851">
        <v>26.26</v>
      </c>
      <c r="E851">
        <v>95.24</v>
      </c>
      <c r="F851">
        <v>34.76</v>
      </c>
      <c r="G851">
        <v>5</v>
      </c>
      <c r="H851">
        <v>109</v>
      </c>
      <c r="I851">
        <v>114</v>
      </c>
      <c r="J851">
        <v>9</v>
      </c>
      <c r="K851">
        <f t="shared" si="26"/>
        <v>2</v>
      </c>
      <c r="N851">
        <f t="shared" si="27"/>
        <v>5</v>
      </c>
    </row>
    <row r="852" spans="1:14">
      <c r="A852" s="1">
        <v>40579.416666666664</v>
      </c>
      <c r="B852">
        <v>3</v>
      </c>
      <c r="C852">
        <v>3</v>
      </c>
      <c r="D852">
        <v>23.7</v>
      </c>
      <c r="E852">
        <v>39.24</v>
      </c>
      <c r="F852">
        <v>26.03</v>
      </c>
      <c r="G852">
        <v>11</v>
      </c>
      <c r="H852">
        <v>124</v>
      </c>
      <c r="I852">
        <v>135</v>
      </c>
      <c r="J852">
        <v>10</v>
      </c>
      <c r="K852">
        <f t="shared" si="26"/>
        <v>2</v>
      </c>
      <c r="N852">
        <f t="shared" si="27"/>
        <v>5</v>
      </c>
    </row>
    <row r="853" spans="1:14">
      <c r="A853" s="1">
        <v>40579.458333333336</v>
      </c>
      <c r="B853">
        <v>2</v>
      </c>
      <c r="C853">
        <v>3</v>
      </c>
      <c r="D853">
        <v>24.33</v>
      </c>
      <c r="E853">
        <v>27.6</v>
      </c>
      <c r="F853">
        <v>9.4700000000000006</v>
      </c>
      <c r="G853">
        <v>42</v>
      </c>
      <c r="H853">
        <v>125</v>
      </c>
      <c r="I853">
        <v>167</v>
      </c>
      <c r="J853">
        <v>11</v>
      </c>
      <c r="K853">
        <f t="shared" si="26"/>
        <v>2</v>
      </c>
      <c r="N853">
        <f t="shared" si="27"/>
        <v>5</v>
      </c>
    </row>
    <row r="854" spans="1:14">
      <c r="A854" s="1">
        <v>40579.5</v>
      </c>
      <c r="B854">
        <v>1</v>
      </c>
      <c r="C854">
        <v>2</v>
      </c>
      <c r="D854">
        <v>26.42</v>
      </c>
      <c r="E854">
        <v>25.54</v>
      </c>
      <c r="F854">
        <v>15.85</v>
      </c>
      <c r="G854">
        <v>38</v>
      </c>
      <c r="H854">
        <v>3</v>
      </c>
      <c r="I854">
        <v>41</v>
      </c>
      <c r="J854">
        <v>12</v>
      </c>
      <c r="K854">
        <f t="shared" si="26"/>
        <v>2</v>
      </c>
      <c r="N854">
        <f t="shared" si="27"/>
        <v>5</v>
      </c>
    </row>
    <row r="855" spans="1:14">
      <c r="A855" s="1">
        <v>40579.541666666664</v>
      </c>
      <c r="B855">
        <v>3</v>
      </c>
      <c r="C855">
        <v>4</v>
      </c>
      <c r="D855">
        <v>13.78</v>
      </c>
      <c r="E855">
        <v>60.37</v>
      </c>
      <c r="F855">
        <v>4.6100000000000003</v>
      </c>
      <c r="G855">
        <v>6</v>
      </c>
      <c r="H855">
        <v>175</v>
      </c>
      <c r="I855">
        <v>181</v>
      </c>
      <c r="J855">
        <v>13</v>
      </c>
      <c r="K855">
        <f t="shared" si="26"/>
        <v>2</v>
      </c>
      <c r="N855">
        <f t="shared" si="27"/>
        <v>5</v>
      </c>
    </row>
    <row r="856" spans="1:14">
      <c r="A856" s="1">
        <v>40579.583333333336</v>
      </c>
      <c r="B856">
        <v>3</v>
      </c>
      <c r="C856">
        <v>4</v>
      </c>
      <c r="D856">
        <v>14.67</v>
      </c>
      <c r="E856">
        <v>71.34</v>
      </c>
      <c r="F856">
        <v>21.63</v>
      </c>
      <c r="G856">
        <v>43</v>
      </c>
      <c r="H856">
        <v>100</v>
      </c>
      <c r="I856">
        <v>143</v>
      </c>
      <c r="J856">
        <v>14</v>
      </c>
      <c r="K856">
        <f t="shared" si="26"/>
        <v>2</v>
      </c>
      <c r="N856">
        <f t="shared" si="27"/>
        <v>5</v>
      </c>
    </row>
    <row r="857" spans="1:14">
      <c r="A857" s="1">
        <v>40579.625</v>
      </c>
      <c r="B857">
        <v>1</v>
      </c>
      <c r="C857">
        <v>4</v>
      </c>
      <c r="D857">
        <v>18.14</v>
      </c>
      <c r="E857">
        <v>46.18</v>
      </c>
      <c r="F857">
        <v>30.47</v>
      </c>
      <c r="G857">
        <v>11</v>
      </c>
      <c r="H857">
        <v>60</v>
      </c>
      <c r="I857">
        <v>71</v>
      </c>
      <c r="J857">
        <v>15</v>
      </c>
      <c r="K857">
        <f t="shared" si="26"/>
        <v>2</v>
      </c>
      <c r="N857">
        <f t="shared" si="27"/>
        <v>5</v>
      </c>
    </row>
    <row r="858" spans="1:14">
      <c r="A858" s="1">
        <v>40579.666666666664</v>
      </c>
      <c r="B858">
        <v>3</v>
      </c>
      <c r="C858">
        <v>1</v>
      </c>
      <c r="D858">
        <v>14.22</v>
      </c>
      <c r="E858">
        <v>75.22</v>
      </c>
      <c r="F858">
        <v>5.93</v>
      </c>
      <c r="G858">
        <v>32</v>
      </c>
      <c r="H858">
        <v>192</v>
      </c>
      <c r="I858">
        <v>224</v>
      </c>
      <c r="J858">
        <v>16</v>
      </c>
      <c r="K858">
        <f t="shared" si="26"/>
        <v>2</v>
      </c>
      <c r="N858">
        <f t="shared" si="27"/>
        <v>5</v>
      </c>
    </row>
    <row r="859" spans="1:14">
      <c r="A859" s="1">
        <v>40579.708333333336</v>
      </c>
      <c r="B859">
        <v>3</v>
      </c>
      <c r="C859">
        <v>2</v>
      </c>
      <c r="D859">
        <v>34.549999999999997</v>
      </c>
      <c r="E859">
        <v>24.88</v>
      </c>
      <c r="F859">
        <v>31.53</v>
      </c>
      <c r="G859">
        <v>18</v>
      </c>
      <c r="H859">
        <v>80</v>
      </c>
      <c r="I859">
        <v>98</v>
      </c>
      <c r="J859">
        <v>17</v>
      </c>
      <c r="K859">
        <f t="shared" si="26"/>
        <v>2</v>
      </c>
      <c r="N859">
        <f t="shared" si="27"/>
        <v>5</v>
      </c>
    </row>
    <row r="860" spans="1:14">
      <c r="A860" s="1">
        <v>40579.75</v>
      </c>
      <c r="B860">
        <v>2</v>
      </c>
      <c r="C860">
        <v>4</v>
      </c>
      <c r="D860">
        <v>29.42</v>
      </c>
      <c r="E860">
        <v>88.59</v>
      </c>
      <c r="F860">
        <v>44.64</v>
      </c>
      <c r="G860">
        <v>35</v>
      </c>
      <c r="H860">
        <v>109</v>
      </c>
      <c r="I860">
        <v>144</v>
      </c>
      <c r="J860">
        <v>18</v>
      </c>
      <c r="K860">
        <f t="shared" si="26"/>
        <v>2</v>
      </c>
      <c r="N860">
        <f t="shared" si="27"/>
        <v>5</v>
      </c>
    </row>
    <row r="861" spans="1:14">
      <c r="A861" s="1">
        <v>40579.791666666664</v>
      </c>
      <c r="B861">
        <v>3</v>
      </c>
      <c r="C861">
        <v>1</v>
      </c>
      <c r="D861">
        <v>9.94</v>
      </c>
      <c r="E861">
        <v>85.33</v>
      </c>
      <c r="F861">
        <v>16.89</v>
      </c>
      <c r="G861">
        <v>18</v>
      </c>
      <c r="H861">
        <v>198</v>
      </c>
      <c r="I861">
        <v>216</v>
      </c>
      <c r="J861">
        <v>19</v>
      </c>
      <c r="K861">
        <f t="shared" si="26"/>
        <v>2</v>
      </c>
      <c r="N861">
        <f t="shared" si="27"/>
        <v>5</v>
      </c>
    </row>
    <row r="862" spans="1:14">
      <c r="A862" s="1">
        <v>40579.833333333336</v>
      </c>
      <c r="B862">
        <v>4</v>
      </c>
      <c r="C862">
        <v>1</v>
      </c>
      <c r="D862">
        <v>5.17</v>
      </c>
      <c r="E862">
        <v>98.84</v>
      </c>
      <c r="F862">
        <v>11.1</v>
      </c>
      <c r="G862">
        <v>20</v>
      </c>
      <c r="H862">
        <v>77</v>
      </c>
      <c r="I862">
        <v>97</v>
      </c>
      <c r="J862">
        <v>20</v>
      </c>
      <c r="K862">
        <f t="shared" si="26"/>
        <v>2</v>
      </c>
      <c r="N862">
        <f t="shared" si="27"/>
        <v>5</v>
      </c>
    </row>
    <row r="863" spans="1:14">
      <c r="A863" s="1">
        <v>40579.875</v>
      </c>
      <c r="B863">
        <v>1</v>
      </c>
      <c r="C863">
        <v>1</v>
      </c>
      <c r="D863">
        <v>6.28</v>
      </c>
      <c r="E863">
        <v>94.92</v>
      </c>
      <c r="F863">
        <v>44.65</v>
      </c>
      <c r="G863">
        <v>18</v>
      </c>
      <c r="H863">
        <v>60</v>
      </c>
      <c r="I863">
        <v>78</v>
      </c>
      <c r="J863">
        <v>21</v>
      </c>
      <c r="K863">
        <f t="shared" si="26"/>
        <v>2</v>
      </c>
      <c r="N863">
        <f t="shared" si="27"/>
        <v>5</v>
      </c>
    </row>
    <row r="864" spans="1:14">
      <c r="A864" s="1">
        <v>40579.916666666664</v>
      </c>
      <c r="B864">
        <v>2</v>
      </c>
      <c r="C864">
        <v>2</v>
      </c>
      <c r="D864">
        <v>12.32</v>
      </c>
      <c r="E864">
        <v>48.5</v>
      </c>
      <c r="F864">
        <v>34.6</v>
      </c>
      <c r="G864">
        <v>42</v>
      </c>
      <c r="H864">
        <v>128</v>
      </c>
      <c r="I864">
        <v>170</v>
      </c>
      <c r="J864">
        <v>22</v>
      </c>
      <c r="K864">
        <f t="shared" si="26"/>
        <v>2</v>
      </c>
      <c r="N864">
        <f t="shared" si="27"/>
        <v>5</v>
      </c>
    </row>
    <row r="865" spans="1:14">
      <c r="A865" s="1">
        <v>40579.958333333336</v>
      </c>
      <c r="B865">
        <v>2</v>
      </c>
      <c r="C865">
        <v>1</v>
      </c>
      <c r="D865">
        <v>8.43</v>
      </c>
      <c r="E865">
        <v>51.94</v>
      </c>
      <c r="F865">
        <v>5.27</v>
      </c>
      <c r="G865">
        <v>8</v>
      </c>
      <c r="H865">
        <v>5</v>
      </c>
      <c r="I865">
        <v>13</v>
      </c>
      <c r="J865">
        <v>23</v>
      </c>
      <c r="K865">
        <f t="shared" si="26"/>
        <v>2</v>
      </c>
      <c r="N865">
        <f t="shared" si="27"/>
        <v>5</v>
      </c>
    </row>
    <row r="866" spans="1:14">
      <c r="A866" s="1">
        <v>40580</v>
      </c>
      <c r="B866">
        <v>4</v>
      </c>
      <c r="C866">
        <v>2</v>
      </c>
      <c r="D866">
        <v>21</v>
      </c>
      <c r="E866">
        <v>79.680000000000007</v>
      </c>
      <c r="F866">
        <v>20.41</v>
      </c>
      <c r="G866">
        <v>44</v>
      </c>
      <c r="H866">
        <v>20</v>
      </c>
      <c r="I866">
        <v>64</v>
      </c>
      <c r="J866">
        <v>0</v>
      </c>
      <c r="K866">
        <f t="shared" si="26"/>
        <v>2</v>
      </c>
      <c r="N866">
        <f t="shared" si="27"/>
        <v>6</v>
      </c>
    </row>
    <row r="867" spans="1:14">
      <c r="A867" s="1">
        <v>40580.041666666664</v>
      </c>
      <c r="B867">
        <v>1</v>
      </c>
      <c r="C867">
        <v>3</v>
      </c>
      <c r="D867">
        <v>30.74</v>
      </c>
      <c r="E867">
        <v>30.73</v>
      </c>
      <c r="F867">
        <v>33.700000000000003</v>
      </c>
      <c r="G867">
        <v>21</v>
      </c>
      <c r="H867">
        <v>194</v>
      </c>
      <c r="I867">
        <v>215</v>
      </c>
      <c r="J867">
        <v>1</v>
      </c>
      <c r="K867">
        <f t="shared" si="26"/>
        <v>2</v>
      </c>
      <c r="N867">
        <f t="shared" si="27"/>
        <v>6</v>
      </c>
    </row>
    <row r="868" spans="1:14">
      <c r="A868" s="1">
        <v>40580.083333333336</v>
      </c>
      <c r="B868">
        <v>1</v>
      </c>
      <c r="C868">
        <v>1</v>
      </c>
      <c r="D868">
        <v>27.1</v>
      </c>
      <c r="E868">
        <v>45.12</v>
      </c>
      <c r="F868">
        <v>28.72</v>
      </c>
      <c r="G868">
        <v>18</v>
      </c>
      <c r="H868">
        <v>82</v>
      </c>
      <c r="I868">
        <v>100</v>
      </c>
      <c r="J868">
        <v>2</v>
      </c>
      <c r="K868">
        <f t="shared" si="26"/>
        <v>2</v>
      </c>
      <c r="N868">
        <f t="shared" si="27"/>
        <v>6</v>
      </c>
    </row>
    <row r="869" spans="1:14">
      <c r="A869" s="1">
        <v>40580.125</v>
      </c>
      <c r="B869">
        <v>2</v>
      </c>
      <c r="C869">
        <v>4</v>
      </c>
      <c r="D869">
        <v>11.47</v>
      </c>
      <c r="E869">
        <v>29.48</v>
      </c>
      <c r="F869">
        <v>30.93</v>
      </c>
      <c r="G869">
        <v>36</v>
      </c>
      <c r="H869">
        <v>27</v>
      </c>
      <c r="I869">
        <v>63</v>
      </c>
      <c r="J869">
        <v>3</v>
      </c>
      <c r="K869">
        <f t="shared" si="26"/>
        <v>2</v>
      </c>
      <c r="N869">
        <f t="shared" si="27"/>
        <v>6</v>
      </c>
    </row>
    <row r="870" spans="1:14">
      <c r="A870" s="1">
        <v>40580.166666666664</v>
      </c>
      <c r="B870">
        <v>3</v>
      </c>
      <c r="C870">
        <v>1</v>
      </c>
      <c r="D870">
        <v>16.98</v>
      </c>
      <c r="E870">
        <v>56.39</v>
      </c>
      <c r="F870">
        <v>28.36</v>
      </c>
      <c r="G870">
        <v>10</v>
      </c>
      <c r="H870">
        <v>193</v>
      </c>
      <c r="I870">
        <v>203</v>
      </c>
      <c r="J870">
        <v>4</v>
      </c>
      <c r="K870">
        <f t="shared" si="26"/>
        <v>2</v>
      </c>
      <c r="N870">
        <f t="shared" si="27"/>
        <v>6</v>
      </c>
    </row>
    <row r="871" spans="1:14">
      <c r="A871" s="1">
        <v>40580.208333333336</v>
      </c>
      <c r="B871">
        <v>2</v>
      </c>
      <c r="C871">
        <v>3</v>
      </c>
      <c r="D871">
        <v>20.239999999999998</v>
      </c>
      <c r="E871">
        <v>64.16</v>
      </c>
      <c r="F871">
        <v>39.9</v>
      </c>
      <c r="G871">
        <v>24</v>
      </c>
      <c r="H871">
        <v>154</v>
      </c>
      <c r="I871">
        <v>178</v>
      </c>
      <c r="J871">
        <v>5</v>
      </c>
      <c r="K871">
        <f t="shared" si="26"/>
        <v>2</v>
      </c>
      <c r="N871">
        <f t="shared" si="27"/>
        <v>6</v>
      </c>
    </row>
    <row r="872" spans="1:14">
      <c r="A872" s="1">
        <v>40580.25</v>
      </c>
      <c r="B872">
        <v>1</v>
      </c>
      <c r="C872">
        <v>3</v>
      </c>
      <c r="D872">
        <v>29.31</v>
      </c>
      <c r="E872">
        <v>36.89</v>
      </c>
      <c r="F872">
        <v>16.02</v>
      </c>
      <c r="G872">
        <v>34</v>
      </c>
      <c r="H872">
        <v>159</v>
      </c>
      <c r="I872">
        <v>193</v>
      </c>
      <c r="J872">
        <v>6</v>
      </c>
      <c r="K872">
        <f t="shared" si="26"/>
        <v>2</v>
      </c>
      <c r="N872">
        <f t="shared" si="27"/>
        <v>6</v>
      </c>
    </row>
    <row r="873" spans="1:14">
      <c r="A873" s="1">
        <v>40580.291666666664</v>
      </c>
      <c r="B873">
        <v>4</v>
      </c>
      <c r="C873">
        <v>1</v>
      </c>
      <c r="D873">
        <v>30.17</v>
      </c>
      <c r="E873">
        <v>22.13</v>
      </c>
      <c r="F873">
        <v>35.42</v>
      </c>
      <c r="G873">
        <v>4</v>
      </c>
      <c r="H873">
        <v>139</v>
      </c>
      <c r="I873">
        <v>143</v>
      </c>
      <c r="J873">
        <v>7</v>
      </c>
      <c r="K873">
        <f t="shared" si="26"/>
        <v>2</v>
      </c>
      <c r="N873">
        <f t="shared" si="27"/>
        <v>6</v>
      </c>
    </row>
    <row r="874" spans="1:14">
      <c r="A874" s="1">
        <v>40580.333333333336</v>
      </c>
      <c r="B874">
        <v>2</v>
      </c>
      <c r="C874">
        <v>3</v>
      </c>
      <c r="D874">
        <v>32.29</v>
      </c>
      <c r="E874">
        <v>77.55</v>
      </c>
      <c r="F874">
        <v>49.55</v>
      </c>
      <c r="G874">
        <v>44</v>
      </c>
      <c r="H874">
        <v>64</v>
      </c>
      <c r="I874">
        <v>108</v>
      </c>
      <c r="J874">
        <v>8</v>
      </c>
      <c r="K874">
        <f t="shared" si="26"/>
        <v>2</v>
      </c>
      <c r="N874">
        <f t="shared" si="27"/>
        <v>6</v>
      </c>
    </row>
    <row r="875" spans="1:14">
      <c r="A875" s="1">
        <v>40580.375</v>
      </c>
      <c r="B875">
        <v>1</v>
      </c>
      <c r="C875">
        <v>2</v>
      </c>
      <c r="D875">
        <v>20.28</v>
      </c>
      <c r="E875">
        <v>21.6</v>
      </c>
      <c r="F875">
        <v>19.5</v>
      </c>
      <c r="G875">
        <v>30</v>
      </c>
      <c r="H875">
        <v>173</v>
      </c>
      <c r="I875">
        <v>203</v>
      </c>
      <c r="J875">
        <v>9</v>
      </c>
      <c r="K875">
        <f t="shared" si="26"/>
        <v>2</v>
      </c>
      <c r="N875">
        <f t="shared" si="27"/>
        <v>6</v>
      </c>
    </row>
    <row r="876" spans="1:14">
      <c r="A876" s="1">
        <v>40580.416666666664</v>
      </c>
      <c r="B876">
        <v>2</v>
      </c>
      <c r="C876">
        <v>2</v>
      </c>
      <c r="D876">
        <v>25.83</v>
      </c>
      <c r="E876">
        <v>97.87</v>
      </c>
      <c r="F876">
        <v>39.549999999999997</v>
      </c>
      <c r="G876">
        <v>13</v>
      </c>
      <c r="H876">
        <v>167</v>
      </c>
      <c r="I876">
        <v>180</v>
      </c>
      <c r="J876">
        <v>10</v>
      </c>
      <c r="K876">
        <f t="shared" si="26"/>
        <v>2</v>
      </c>
      <c r="N876">
        <f t="shared" si="27"/>
        <v>6</v>
      </c>
    </row>
    <row r="877" spans="1:14">
      <c r="A877" s="1">
        <v>40580.458333333336</v>
      </c>
      <c r="B877">
        <v>3</v>
      </c>
      <c r="C877">
        <v>1</v>
      </c>
      <c r="D877">
        <v>8.35</v>
      </c>
      <c r="E877">
        <v>37.729999999999997</v>
      </c>
      <c r="F877">
        <v>12.31</v>
      </c>
      <c r="G877">
        <v>12</v>
      </c>
      <c r="H877">
        <v>92</v>
      </c>
      <c r="I877">
        <v>104</v>
      </c>
      <c r="J877">
        <v>11</v>
      </c>
      <c r="K877">
        <f t="shared" si="26"/>
        <v>2</v>
      </c>
      <c r="N877">
        <f t="shared" si="27"/>
        <v>6</v>
      </c>
    </row>
    <row r="878" spans="1:14">
      <c r="A878" s="1">
        <v>40580.5</v>
      </c>
      <c r="B878">
        <v>2</v>
      </c>
      <c r="C878">
        <v>2</v>
      </c>
      <c r="D878">
        <v>21.96</v>
      </c>
      <c r="E878">
        <v>73.11</v>
      </c>
      <c r="F878">
        <v>14.09</v>
      </c>
      <c r="G878">
        <v>33</v>
      </c>
      <c r="H878">
        <v>136</v>
      </c>
      <c r="I878">
        <v>169</v>
      </c>
      <c r="J878">
        <v>12</v>
      </c>
      <c r="K878">
        <f t="shared" si="26"/>
        <v>2</v>
      </c>
      <c r="N878">
        <f t="shared" si="27"/>
        <v>6</v>
      </c>
    </row>
    <row r="879" spans="1:14">
      <c r="A879" s="1">
        <v>40580.541666666664</v>
      </c>
      <c r="B879">
        <v>2</v>
      </c>
      <c r="C879">
        <v>2</v>
      </c>
      <c r="D879">
        <v>12.46</v>
      </c>
      <c r="E879">
        <v>54.78</v>
      </c>
      <c r="F879">
        <v>46.74</v>
      </c>
      <c r="G879">
        <v>33</v>
      </c>
      <c r="H879">
        <v>81</v>
      </c>
      <c r="I879">
        <v>114</v>
      </c>
      <c r="J879">
        <v>13</v>
      </c>
      <c r="K879">
        <f t="shared" si="26"/>
        <v>2</v>
      </c>
      <c r="N879">
        <f t="shared" si="27"/>
        <v>6</v>
      </c>
    </row>
    <row r="880" spans="1:14">
      <c r="A880" s="1">
        <v>40580.583333333336</v>
      </c>
      <c r="B880">
        <v>1</v>
      </c>
      <c r="C880">
        <v>4</v>
      </c>
      <c r="D880">
        <v>17.95</v>
      </c>
      <c r="E880">
        <v>24.77</v>
      </c>
      <c r="F880">
        <v>1.3</v>
      </c>
      <c r="G880">
        <v>17</v>
      </c>
      <c r="H880">
        <v>61</v>
      </c>
      <c r="I880">
        <v>78</v>
      </c>
      <c r="J880">
        <v>14</v>
      </c>
      <c r="K880">
        <f t="shared" si="26"/>
        <v>2</v>
      </c>
      <c r="N880">
        <f t="shared" si="27"/>
        <v>6</v>
      </c>
    </row>
    <row r="881" spans="1:14">
      <c r="A881" s="1">
        <v>40580.625</v>
      </c>
      <c r="B881">
        <v>1</v>
      </c>
      <c r="C881">
        <v>1</v>
      </c>
      <c r="D881">
        <v>24.02</v>
      </c>
      <c r="E881">
        <v>57.77</v>
      </c>
      <c r="F881">
        <v>10.87</v>
      </c>
      <c r="G881">
        <v>5</v>
      </c>
      <c r="H881">
        <v>108</v>
      </c>
      <c r="I881">
        <v>113</v>
      </c>
      <c r="J881">
        <v>15</v>
      </c>
      <c r="K881">
        <f t="shared" si="26"/>
        <v>2</v>
      </c>
      <c r="N881">
        <f t="shared" si="27"/>
        <v>6</v>
      </c>
    </row>
    <row r="882" spans="1:14">
      <c r="A882" s="1">
        <v>40580.666666666664</v>
      </c>
      <c r="B882">
        <v>1</v>
      </c>
      <c r="C882">
        <v>3</v>
      </c>
      <c r="D882">
        <v>12.71</v>
      </c>
      <c r="E882">
        <v>61.34</v>
      </c>
      <c r="F882">
        <v>24.15</v>
      </c>
      <c r="G882">
        <v>41</v>
      </c>
      <c r="H882">
        <v>143</v>
      </c>
      <c r="I882">
        <v>184</v>
      </c>
      <c r="J882">
        <v>16</v>
      </c>
      <c r="K882">
        <f t="shared" si="26"/>
        <v>2</v>
      </c>
      <c r="N882">
        <f t="shared" si="27"/>
        <v>6</v>
      </c>
    </row>
    <row r="883" spans="1:14">
      <c r="A883" s="1">
        <v>40580.708333333336</v>
      </c>
      <c r="B883">
        <v>2</v>
      </c>
      <c r="C883">
        <v>1</v>
      </c>
      <c r="D883">
        <v>6.57</v>
      </c>
      <c r="E883">
        <v>88.37</v>
      </c>
      <c r="F883">
        <v>20.09</v>
      </c>
      <c r="G883">
        <v>20</v>
      </c>
      <c r="H883">
        <v>98</v>
      </c>
      <c r="I883">
        <v>118</v>
      </c>
      <c r="J883">
        <v>17</v>
      </c>
      <c r="K883">
        <f t="shared" si="26"/>
        <v>2</v>
      </c>
      <c r="N883">
        <f t="shared" si="27"/>
        <v>6</v>
      </c>
    </row>
    <row r="884" spans="1:14">
      <c r="A884" s="1">
        <v>40580.75</v>
      </c>
      <c r="B884">
        <v>3</v>
      </c>
      <c r="C884">
        <v>2</v>
      </c>
      <c r="D884">
        <v>5.31</v>
      </c>
      <c r="E884">
        <v>78.59</v>
      </c>
      <c r="F884">
        <v>31.46</v>
      </c>
      <c r="G884">
        <v>39</v>
      </c>
      <c r="H884">
        <v>99</v>
      </c>
      <c r="I884">
        <v>138</v>
      </c>
      <c r="J884">
        <v>18</v>
      </c>
      <c r="K884">
        <f t="shared" si="26"/>
        <v>2</v>
      </c>
      <c r="N884">
        <f t="shared" si="27"/>
        <v>6</v>
      </c>
    </row>
    <row r="885" spans="1:14">
      <c r="A885" s="1">
        <v>40580.791666666664</v>
      </c>
      <c r="B885">
        <v>4</v>
      </c>
      <c r="C885">
        <v>4</v>
      </c>
      <c r="D885">
        <v>5.66</v>
      </c>
      <c r="E885">
        <v>26.34</v>
      </c>
      <c r="F885">
        <v>9.64</v>
      </c>
      <c r="G885">
        <v>4</v>
      </c>
      <c r="H885">
        <v>195</v>
      </c>
      <c r="I885">
        <v>199</v>
      </c>
      <c r="J885">
        <v>19</v>
      </c>
      <c r="K885">
        <f t="shared" si="26"/>
        <v>2</v>
      </c>
      <c r="N885">
        <f t="shared" si="27"/>
        <v>6</v>
      </c>
    </row>
    <row r="886" spans="1:14">
      <c r="A886" s="1">
        <v>40580.833333333336</v>
      </c>
      <c r="B886">
        <v>4</v>
      </c>
      <c r="C886">
        <v>1</v>
      </c>
      <c r="D886">
        <v>5.25</v>
      </c>
      <c r="E886">
        <v>36.729999999999997</v>
      </c>
      <c r="F886">
        <v>3.53</v>
      </c>
      <c r="G886">
        <v>1</v>
      </c>
      <c r="H886">
        <v>167</v>
      </c>
      <c r="I886">
        <v>168</v>
      </c>
      <c r="J886">
        <v>20</v>
      </c>
      <c r="K886">
        <f t="shared" si="26"/>
        <v>2</v>
      </c>
      <c r="N886">
        <f t="shared" si="27"/>
        <v>6</v>
      </c>
    </row>
    <row r="887" spans="1:14">
      <c r="A887" s="1">
        <v>40580.875</v>
      </c>
      <c r="B887">
        <v>1</v>
      </c>
      <c r="C887">
        <v>1</v>
      </c>
      <c r="D887">
        <v>8.31</v>
      </c>
      <c r="E887">
        <v>44.95</v>
      </c>
      <c r="F887">
        <v>18.47</v>
      </c>
      <c r="G887">
        <v>5</v>
      </c>
      <c r="H887">
        <v>34</v>
      </c>
      <c r="I887">
        <v>39</v>
      </c>
      <c r="J887">
        <v>21</v>
      </c>
      <c r="K887">
        <f t="shared" si="26"/>
        <v>2</v>
      </c>
      <c r="N887">
        <f t="shared" si="27"/>
        <v>6</v>
      </c>
    </row>
    <row r="888" spans="1:14">
      <c r="A888" s="1">
        <v>40580.916666666664</v>
      </c>
      <c r="B888">
        <v>1</v>
      </c>
      <c r="C888">
        <v>2</v>
      </c>
      <c r="D888">
        <v>12.18</v>
      </c>
      <c r="E888">
        <v>29.31</v>
      </c>
      <c r="F888">
        <v>26.22</v>
      </c>
      <c r="G888">
        <v>49</v>
      </c>
      <c r="H888">
        <v>126</v>
      </c>
      <c r="I888">
        <v>175</v>
      </c>
      <c r="J888">
        <v>22</v>
      </c>
      <c r="K888">
        <f t="shared" si="26"/>
        <v>2</v>
      </c>
      <c r="N888">
        <f t="shared" si="27"/>
        <v>6</v>
      </c>
    </row>
    <row r="889" spans="1:14">
      <c r="A889" s="1">
        <v>40580.958333333336</v>
      </c>
      <c r="B889">
        <v>2</v>
      </c>
      <c r="C889">
        <v>2</v>
      </c>
      <c r="D889">
        <v>11.64</v>
      </c>
      <c r="E889">
        <v>56.55</v>
      </c>
      <c r="F889">
        <v>28.1</v>
      </c>
      <c r="G889">
        <v>7</v>
      </c>
      <c r="H889">
        <v>82</v>
      </c>
      <c r="I889">
        <v>89</v>
      </c>
      <c r="J889">
        <v>23</v>
      </c>
      <c r="K889">
        <f t="shared" si="26"/>
        <v>2</v>
      </c>
      <c r="N889">
        <f t="shared" si="27"/>
        <v>6</v>
      </c>
    </row>
    <row r="890" spans="1:14">
      <c r="A890" s="1">
        <v>40581</v>
      </c>
      <c r="B890">
        <v>4</v>
      </c>
      <c r="C890">
        <v>1</v>
      </c>
      <c r="D890">
        <v>34.6</v>
      </c>
      <c r="E890">
        <v>98.74</v>
      </c>
      <c r="F890">
        <v>30.07</v>
      </c>
      <c r="G890">
        <v>1</v>
      </c>
      <c r="H890">
        <v>187</v>
      </c>
      <c r="I890">
        <v>188</v>
      </c>
      <c r="J890">
        <v>0</v>
      </c>
      <c r="K890">
        <f t="shared" si="26"/>
        <v>2</v>
      </c>
      <c r="N890">
        <f t="shared" si="27"/>
        <v>7</v>
      </c>
    </row>
    <row r="891" spans="1:14">
      <c r="A891" s="1">
        <v>40581.041666666664</v>
      </c>
      <c r="B891">
        <v>1</v>
      </c>
      <c r="C891">
        <v>2</v>
      </c>
      <c r="D891">
        <v>14.18</v>
      </c>
      <c r="E891">
        <v>61.17</v>
      </c>
      <c r="F891">
        <v>27.43</v>
      </c>
      <c r="G891">
        <v>22</v>
      </c>
      <c r="H891">
        <v>197</v>
      </c>
      <c r="I891">
        <v>219</v>
      </c>
      <c r="J891">
        <v>1</v>
      </c>
      <c r="K891">
        <f t="shared" si="26"/>
        <v>2</v>
      </c>
      <c r="N891">
        <f t="shared" si="27"/>
        <v>7</v>
      </c>
    </row>
    <row r="892" spans="1:14">
      <c r="A892" s="1">
        <v>40581.083333333336</v>
      </c>
      <c r="B892">
        <v>3</v>
      </c>
      <c r="C892">
        <v>2</v>
      </c>
      <c r="D892">
        <v>8.82</v>
      </c>
      <c r="E892">
        <v>79.349999999999994</v>
      </c>
      <c r="F892">
        <v>12.29</v>
      </c>
      <c r="G892">
        <v>19</v>
      </c>
      <c r="H892">
        <v>90</v>
      </c>
      <c r="I892">
        <v>109</v>
      </c>
      <c r="J892">
        <v>2</v>
      </c>
      <c r="K892">
        <f t="shared" si="26"/>
        <v>2</v>
      </c>
      <c r="N892">
        <f t="shared" si="27"/>
        <v>7</v>
      </c>
    </row>
    <row r="893" spans="1:14">
      <c r="A893" s="1">
        <v>40581.125</v>
      </c>
      <c r="B893">
        <v>3</v>
      </c>
      <c r="C893">
        <v>2</v>
      </c>
      <c r="D893">
        <v>21.37</v>
      </c>
      <c r="E893">
        <v>74.64</v>
      </c>
      <c r="F893">
        <v>38.229999999999997</v>
      </c>
      <c r="G893">
        <v>3</v>
      </c>
      <c r="H893">
        <v>2</v>
      </c>
      <c r="I893">
        <v>5</v>
      </c>
      <c r="J893">
        <v>3</v>
      </c>
      <c r="K893">
        <f t="shared" si="26"/>
        <v>2</v>
      </c>
      <c r="N893">
        <f t="shared" si="27"/>
        <v>7</v>
      </c>
    </row>
    <row r="894" spans="1:14">
      <c r="A894" s="1">
        <v>40581.166666666664</v>
      </c>
      <c r="B894">
        <v>1</v>
      </c>
      <c r="C894">
        <v>2</v>
      </c>
      <c r="D894">
        <v>30.74</v>
      </c>
      <c r="E894">
        <v>87.99</v>
      </c>
      <c r="F894">
        <v>4.3899999999999997</v>
      </c>
      <c r="G894">
        <v>14</v>
      </c>
      <c r="H894">
        <v>127</v>
      </c>
      <c r="I894">
        <v>141</v>
      </c>
      <c r="J894">
        <v>4</v>
      </c>
      <c r="K894">
        <f t="shared" si="26"/>
        <v>2</v>
      </c>
      <c r="N894">
        <f t="shared" si="27"/>
        <v>7</v>
      </c>
    </row>
    <row r="895" spans="1:14">
      <c r="A895" s="1">
        <v>40581.208333333336</v>
      </c>
      <c r="B895">
        <v>1</v>
      </c>
      <c r="C895">
        <v>2</v>
      </c>
      <c r="D895">
        <v>25.34</v>
      </c>
      <c r="E895">
        <v>37.26</v>
      </c>
      <c r="F895">
        <v>9.92</v>
      </c>
      <c r="G895">
        <v>29</v>
      </c>
      <c r="H895">
        <v>52</v>
      </c>
      <c r="I895">
        <v>81</v>
      </c>
      <c r="J895">
        <v>5</v>
      </c>
      <c r="K895">
        <f t="shared" si="26"/>
        <v>2</v>
      </c>
      <c r="N895">
        <f t="shared" si="27"/>
        <v>7</v>
      </c>
    </row>
    <row r="896" spans="1:14">
      <c r="A896" s="1">
        <v>40581.25</v>
      </c>
      <c r="B896">
        <v>4</v>
      </c>
      <c r="C896">
        <v>4</v>
      </c>
      <c r="D896">
        <v>13.88</v>
      </c>
      <c r="E896">
        <v>80.31</v>
      </c>
      <c r="F896">
        <v>36.97</v>
      </c>
      <c r="G896">
        <v>19</v>
      </c>
      <c r="H896">
        <v>99</v>
      </c>
      <c r="I896">
        <v>118</v>
      </c>
      <c r="J896">
        <v>6</v>
      </c>
      <c r="K896">
        <f t="shared" si="26"/>
        <v>2</v>
      </c>
      <c r="N896">
        <f t="shared" si="27"/>
        <v>7</v>
      </c>
    </row>
    <row r="897" spans="1:14">
      <c r="A897" s="1">
        <v>40581.291666666664</v>
      </c>
      <c r="B897">
        <v>4</v>
      </c>
      <c r="C897">
        <v>2</v>
      </c>
      <c r="D897">
        <v>21.85</v>
      </c>
      <c r="E897">
        <v>90.51</v>
      </c>
      <c r="F897">
        <v>13.99</v>
      </c>
      <c r="G897">
        <v>23</v>
      </c>
      <c r="H897">
        <v>186</v>
      </c>
      <c r="I897">
        <v>209</v>
      </c>
      <c r="J897">
        <v>7</v>
      </c>
      <c r="K897">
        <f t="shared" si="26"/>
        <v>2</v>
      </c>
      <c r="N897">
        <f t="shared" si="27"/>
        <v>7</v>
      </c>
    </row>
    <row r="898" spans="1:14">
      <c r="A898" s="1">
        <v>40581.333333333336</v>
      </c>
      <c r="B898">
        <v>2</v>
      </c>
      <c r="C898">
        <v>3</v>
      </c>
      <c r="D898">
        <v>26.45</v>
      </c>
      <c r="E898">
        <v>33.72</v>
      </c>
      <c r="F898">
        <v>24.67</v>
      </c>
      <c r="G898">
        <v>8</v>
      </c>
      <c r="H898">
        <v>163</v>
      </c>
      <c r="I898">
        <v>171</v>
      </c>
      <c r="J898">
        <v>8</v>
      </c>
      <c r="K898">
        <f t="shared" si="26"/>
        <v>2</v>
      </c>
      <c r="N898">
        <f t="shared" si="27"/>
        <v>7</v>
      </c>
    </row>
    <row r="899" spans="1:14">
      <c r="A899" s="1">
        <v>40581.375</v>
      </c>
      <c r="B899">
        <v>4</v>
      </c>
      <c r="C899">
        <v>1</v>
      </c>
      <c r="D899">
        <v>26.84</v>
      </c>
      <c r="E899">
        <v>47.74</v>
      </c>
      <c r="F899">
        <v>16.36</v>
      </c>
      <c r="G899">
        <v>20</v>
      </c>
      <c r="H899">
        <v>193</v>
      </c>
      <c r="I899">
        <v>213</v>
      </c>
      <c r="J899">
        <v>9</v>
      </c>
      <c r="K899">
        <f t="shared" ref="K899:K962" si="28">MONTH(A899)</f>
        <v>2</v>
      </c>
      <c r="N899">
        <f t="shared" ref="N899:N962" si="29">DAY(A899)</f>
        <v>7</v>
      </c>
    </row>
    <row r="900" spans="1:14">
      <c r="A900" s="1">
        <v>40581.416666666664</v>
      </c>
      <c r="B900">
        <v>3</v>
      </c>
      <c r="C900">
        <v>4</v>
      </c>
      <c r="D900">
        <v>25</v>
      </c>
      <c r="E900">
        <v>97.61</v>
      </c>
      <c r="F900">
        <v>25.35</v>
      </c>
      <c r="G900">
        <v>37</v>
      </c>
      <c r="H900">
        <v>36</v>
      </c>
      <c r="I900">
        <v>73</v>
      </c>
      <c r="J900">
        <v>10</v>
      </c>
      <c r="K900">
        <f t="shared" si="28"/>
        <v>2</v>
      </c>
      <c r="N900">
        <f t="shared" si="29"/>
        <v>7</v>
      </c>
    </row>
    <row r="901" spans="1:14">
      <c r="A901" s="1">
        <v>40581.458333333336</v>
      </c>
      <c r="B901">
        <v>3</v>
      </c>
      <c r="C901">
        <v>4</v>
      </c>
      <c r="D901">
        <v>31.12</v>
      </c>
      <c r="E901">
        <v>82.46</v>
      </c>
      <c r="F901">
        <v>17.329999999999998</v>
      </c>
      <c r="G901">
        <v>40</v>
      </c>
      <c r="H901">
        <v>100</v>
      </c>
      <c r="I901">
        <v>140</v>
      </c>
      <c r="J901">
        <v>11</v>
      </c>
      <c r="K901">
        <f t="shared" si="28"/>
        <v>2</v>
      </c>
      <c r="N901">
        <f t="shared" si="29"/>
        <v>7</v>
      </c>
    </row>
    <row r="902" spans="1:14">
      <c r="A902" s="1">
        <v>40581.5</v>
      </c>
      <c r="B902">
        <v>1</v>
      </c>
      <c r="C902">
        <v>2</v>
      </c>
      <c r="D902">
        <v>31.1</v>
      </c>
      <c r="E902">
        <v>42.61</v>
      </c>
      <c r="F902">
        <v>49.71</v>
      </c>
      <c r="G902">
        <v>12</v>
      </c>
      <c r="H902">
        <v>43</v>
      </c>
      <c r="I902">
        <v>55</v>
      </c>
      <c r="J902">
        <v>12</v>
      </c>
      <c r="K902">
        <f t="shared" si="28"/>
        <v>2</v>
      </c>
      <c r="N902">
        <f t="shared" si="29"/>
        <v>7</v>
      </c>
    </row>
    <row r="903" spans="1:14">
      <c r="A903" s="1">
        <v>40581.541666666664</v>
      </c>
      <c r="B903">
        <v>4</v>
      </c>
      <c r="C903">
        <v>1</v>
      </c>
      <c r="D903">
        <v>22.37</v>
      </c>
      <c r="E903">
        <v>65.12</v>
      </c>
      <c r="F903">
        <v>17.87</v>
      </c>
      <c r="G903">
        <v>4</v>
      </c>
      <c r="H903">
        <v>63</v>
      </c>
      <c r="I903">
        <v>67</v>
      </c>
      <c r="J903">
        <v>13</v>
      </c>
      <c r="K903">
        <f t="shared" si="28"/>
        <v>2</v>
      </c>
      <c r="N903">
        <f t="shared" si="29"/>
        <v>7</v>
      </c>
    </row>
    <row r="904" spans="1:14">
      <c r="A904" s="1">
        <v>40581.583333333336</v>
      </c>
      <c r="B904">
        <v>2</v>
      </c>
      <c r="C904">
        <v>3</v>
      </c>
      <c r="D904">
        <v>17.899999999999999</v>
      </c>
      <c r="E904">
        <v>52.35</v>
      </c>
      <c r="F904">
        <v>31.35</v>
      </c>
      <c r="G904">
        <v>45</v>
      </c>
      <c r="H904">
        <v>178</v>
      </c>
      <c r="I904">
        <v>223</v>
      </c>
      <c r="J904">
        <v>14</v>
      </c>
      <c r="K904">
        <f t="shared" si="28"/>
        <v>2</v>
      </c>
      <c r="N904">
        <f t="shared" si="29"/>
        <v>7</v>
      </c>
    </row>
    <row r="905" spans="1:14">
      <c r="A905" s="1">
        <v>40581.625</v>
      </c>
      <c r="B905">
        <v>3</v>
      </c>
      <c r="C905">
        <v>2</v>
      </c>
      <c r="D905">
        <v>24.25</v>
      </c>
      <c r="E905">
        <v>59.2</v>
      </c>
      <c r="F905">
        <v>44.42</v>
      </c>
      <c r="G905">
        <v>13</v>
      </c>
      <c r="H905">
        <v>123</v>
      </c>
      <c r="I905">
        <v>136</v>
      </c>
      <c r="J905">
        <v>15</v>
      </c>
      <c r="K905">
        <f t="shared" si="28"/>
        <v>2</v>
      </c>
      <c r="N905">
        <f t="shared" si="29"/>
        <v>7</v>
      </c>
    </row>
    <row r="906" spans="1:14">
      <c r="A906" s="1">
        <v>40581.666666666664</v>
      </c>
      <c r="B906">
        <v>3</v>
      </c>
      <c r="C906">
        <v>1</v>
      </c>
      <c r="D906">
        <v>29.55</v>
      </c>
      <c r="E906">
        <v>48.41</v>
      </c>
      <c r="F906">
        <v>31.9</v>
      </c>
      <c r="G906">
        <v>49</v>
      </c>
      <c r="H906">
        <v>5</v>
      </c>
      <c r="I906">
        <v>54</v>
      </c>
      <c r="J906">
        <v>16</v>
      </c>
      <c r="K906">
        <f t="shared" si="28"/>
        <v>2</v>
      </c>
      <c r="N906">
        <f t="shared" si="29"/>
        <v>7</v>
      </c>
    </row>
    <row r="907" spans="1:14">
      <c r="A907" s="1">
        <v>40581.708333333336</v>
      </c>
      <c r="B907">
        <v>2</v>
      </c>
      <c r="C907">
        <v>2</v>
      </c>
      <c r="D907">
        <v>5.17</v>
      </c>
      <c r="E907">
        <v>42.35</v>
      </c>
      <c r="F907">
        <v>28.29</v>
      </c>
      <c r="G907">
        <v>6</v>
      </c>
      <c r="H907">
        <v>68</v>
      </c>
      <c r="I907">
        <v>74</v>
      </c>
      <c r="J907">
        <v>17</v>
      </c>
      <c r="K907">
        <f t="shared" si="28"/>
        <v>2</v>
      </c>
      <c r="N907">
        <f t="shared" si="29"/>
        <v>7</v>
      </c>
    </row>
    <row r="908" spans="1:14">
      <c r="A908" s="1">
        <v>40581.75</v>
      </c>
      <c r="B908">
        <v>2</v>
      </c>
      <c r="C908">
        <v>2</v>
      </c>
      <c r="D908">
        <v>34.76</v>
      </c>
      <c r="E908">
        <v>73.98</v>
      </c>
      <c r="F908">
        <v>28.46</v>
      </c>
      <c r="G908">
        <v>5</v>
      </c>
      <c r="H908">
        <v>148</v>
      </c>
      <c r="I908">
        <v>153</v>
      </c>
      <c r="J908">
        <v>18</v>
      </c>
      <c r="K908">
        <f t="shared" si="28"/>
        <v>2</v>
      </c>
      <c r="N908">
        <f t="shared" si="29"/>
        <v>7</v>
      </c>
    </row>
    <row r="909" spans="1:14">
      <c r="A909" s="1">
        <v>40581.791666666664</v>
      </c>
      <c r="B909">
        <v>3</v>
      </c>
      <c r="C909">
        <v>2</v>
      </c>
      <c r="D909">
        <v>10.49</v>
      </c>
      <c r="E909">
        <v>82.28</v>
      </c>
      <c r="F909">
        <v>24.82</v>
      </c>
      <c r="G909">
        <v>11</v>
      </c>
      <c r="H909">
        <v>56</v>
      </c>
      <c r="I909">
        <v>67</v>
      </c>
      <c r="J909">
        <v>19</v>
      </c>
      <c r="K909">
        <f t="shared" si="28"/>
        <v>2</v>
      </c>
      <c r="N909">
        <f t="shared" si="29"/>
        <v>7</v>
      </c>
    </row>
    <row r="910" spans="1:14">
      <c r="A910" s="1">
        <v>40581.833333333336</v>
      </c>
      <c r="B910">
        <v>3</v>
      </c>
      <c r="C910">
        <v>2</v>
      </c>
      <c r="D910">
        <v>19.11</v>
      </c>
      <c r="E910">
        <v>89.92</v>
      </c>
      <c r="F910">
        <v>40.380000000000003</v>
      </c>
      <c r="G910">
        <v>45</v>
      </c>
      <c r="H910">
        <v>155</v>
      </c>
      <c r="I910">
        <v>200</v>
      </c>
      <c r="J910">
        <v>20</v>
      </c>
      <c r="K910">
        <f t="shared" si="28"/>
        <v>2</v>
      </c>
      <c r="N910">
        <f t="shared" si="29"/>
        <v>7</v>
      </c>
    </row>
    <row r="911" spans="1:14">
      <c r="A911" s="1">
        <v>40581.875</v>
      </c>
      <c r="B911">
        <v>2</v>
      </c>
      <c r="C911">
        <v>2</v>
      </c>
      <c r="D911">
        <v>31.16</v>
      </c>
      <c r="E911">
        <v>32.43</v>
      </c>
      <c r="F911">
        <v>2.52</v>
      </c>
      <c r="G911">
        <v>15</v>
      </c>
      <c r="H911">
        <v>84</v>
      </c>
      <c r="I911">
        <v>99</v>
      </c>
      <c r="J911">
        <v>21</v>
      </c>
      <c r="K911">
        <f t="shared" si="28"/>
        <v>2</v>
      </c>
      <c r="N911">
        <f t="shared" si="29"/>
        <v>7</v>
      </c>
    </row>
    <row r="912" spans="1:14">
      <c r="A912" s="1">
        <v>40581.916666666664</v>
      </c>
      <c r="B912">
        <v>3</v>
      </c>
      <c r="C912">
        <v>2</v>
      </c>
      <c r="D912">
        <v>11.75</v>
      </c>
      <c r="E912">
        <v>85.83</v>
      </c>
      <c r="F912">
        <v>44.26</v>
      </c>
      <c r="G912">
        <v>31</v>
      </c>
      <c r="H912">
        <v>23</v>
      </c>
      <c r="I912">
        <v>54</v>
      </c>
      <c r="J912">
        <v>22</v>
      </c>
      <c r="K912">
        <f t="shared" si="28"/>
        <v>2</v>
      </c>
      <c r="N912">
        <f t="shared" si="29"/>
        <v>7</v>
      </c>
    </row>
    <row r="913" spans="1:14">
      <c r="A913" s="1">
        <v>40581.958333333336</v>
      </c>
      <c r="B913">
        <v>1</v>
      </c>
      <c r="C913">
        <v>2</v>
      </c>
      <c r="D913">
        <v>19.3</v>
      </c>
      <c r="E913">
        <v>40.380000000000003</v>
      </c>
      <c r="F913">
        <v>29.31</v>
      </c>
      <c r="G913">
        <v>41</v>
      </c>
      <c r="H913">
        <v>114</v>
      </c>
      <c r="I913">
        <v>155</v>
      </c>
      <c r="J913">
        <v>23</v>
      </c>
      <c r="K913">
        <f t="shared" si="28"/>
        <v>2</v>
      </c>
      <c r="N913">
        <f t="shared" si="29"/>
        <v>7</v>
      </c>
    </row>
    <row r="914" spans="1:14">
      <c r="A914" s="1">
        <v>40582</v>
      </c>
      <c r="B914">
        <v>1</v>
      </c>
      <c r="C914">
        <v>3</v>
      </c>
      <c r="D914">
        <v>8.98</v>
      </c>
      <c r="E914">
        <v>54.19</v>
      </c>
      <c r="F914">
        <v>42.44</v>
      </c>
      <c r="G914">
        <v>10</v>
      </c>
      <c r="H914">
        <v>91</v>
      </c>
      <c r="I914">
        <v>101</v>
      </c>
      <c r="J914">
        <v>0</v>
      </c>
      <c r="K914">
        <f t="shared" si="28"/>
        <v>2</v>
      </c>
      <c r="N914">
        <f t="shared" si="29"/>
        <v>8</v>
      </c>
    </row>
    <row r="915" spans="1:14">
      <c r="A915" s="1">
        <v>40582.041666666664</v>
      </c>
      <c r="B915">
        <v>2</v>
      </c>
      <c r="C915">
        <v>4</v>
      </c>
      <c r="D915">
        <v>16.850000000000001</v>
      </c>
      <c r="E915">
        <v>92.12</v>
      </c>
      <c r="F915">
        <v>0.52</v>
      </c>
      <c r="G915">
        <v>3</v>
      </c>
      <c r="H915">
        <v>74</v>
      </c>
      <c r="I915">
        <v>77</v>
      </c>
      <c r="J915">
        <v>1</v>
      </c>
      <c r="K915">
        <f t="shared" si="28"/>
        <v>2</v>
      </c>
      <c r="N915">
        <f t="shared" si="29"/>
        <v>8</v>
      </c>
    </row>
    <row r="916" spans="1:14">
      <c r="A916" s="1">
        <v>40582.083333333336</v>
      </c>
      <c r="B916">
        <v>4</v>
      </c>
      <c r="C916">
        <v>3</v>
      </c>
      <c r="D916">
        <v>10.31</v>
      </c>
      <c r="E916">
        <v>56.36</v>
      </c>
      <c r="F916">
        <v>43.46</v>
      </c>
      <c r="G916">
        <v>28</v>
      </c>
      <c r="H916">
        <v>190</v>
      </c>
      <c r="I916">
        <v>218</v>
      </c>
      <c r="J916">
        <v>2</v>
      </c>
      <c r="K916">
        <f t="shared" si="28"/>
        <v>2</v>
      </c>
      <c r="N916">
        <f t="shared" si="29"/>
        <v>8</v>
      </c>
    </row>
    <row r="917" spans="1:14">
      <c r="A917" s="1">
        <v>40582.125</v>
      </c>
      <c r="B917">
        <v>2</v>
      </c>
      <c r="C917">
        <v>2</v>
      </c>
      <c r="D917">
        <v>15.91</v>
      </c>
      <c r="E917">
        <v>35.770000000000003</v>
      </c>
      <c r="F917">
        <v>6.01</v>
      </c>
      <c r="G917">
        <v>33</v>
      </c>
      <c r="H917">
        <v>21</v>
      </c>
      <c r="I917">
        <v>54</v>
      </c>
      <c r="J917">
        <v>3</v>
      </c>
      <c r="K917">
        <f t="shared" si="28"/>
        <v>2</v>
      </c>
      <c r="N917">
        <f t="shared" si="29"/>
        <v>8</v>
      </c>
    </row>
    <row r="918" spans="1:14">
      <c r="A918" s="1">
        <v>40582.166666666664</v>
      </c>
      <c r="B918">
        <v>2</v>
      </c>
      <c r="C918">
        <v>2</v>
      </c>
      <c r="D918">
        <v>16.2</v>
      </c>
      <c r="E918">
        <v>32.79</v>
      </c>
      <c r="F918">
        <v>36.06</v>
      </c>
      <c r="G918">
        <v>8</v>
      </c>
      <c r="H918">
        <v>109</v>
      </c>
      <c r="I918">
        <v>117</v>
      </c>
      <c r="J918">
        <v>4</v>
      </c>
      <c r="K918">
        <f t="shared" si="28"/>
        <v>2</v>
      </c>
      <c r="N918">
        <f t="shared" si="29"/>
        <v>8</v>
      </c>
    </row>
    <row r="919" spans="1:14">
      <c r="A919" s="1">
        <v>40582.208333333336</v>
      </c>
      <c r="B919">
        <v>4</v>
      </c>
      <c r="C919">
        <v>3</v>
      </c>
      <c r="D919">
        <v>34.799999999999997</v>
      </c>
      <c r="E919">
        <v>57.84</v>
      </c>
      <c r="F919">
        <v>20.83</v>
      </c>
      <c r="G919">
        <v>9</v>
      </c>
      <c r="H919">
        <v>33</v>
      </c>
      <c r="I919">
        <v>42</v>
      </c>
      <c r="J919">
        <v>5</v>
      </c>
      <c r="K919">
        <f t="shared" si="28"/>
        <v>2</v>
      </c>
      <c r="N919">
        <f t="shared" si="29"/>
        <v>8</v>
      </c>
    </row>
    <row r="920" spans="1:14">
      <c r="A920" s="1">
        <v>40582.25</v>
      </c>
      <c r="B920">
        <v>4</v>
      </c>
      <c r="C920">
        <v>3</v>
      </c>
      <c r="D920">
        <v>34.840000000000003</v>
      </c>
      <c r="E920">
        <v>81.010000000000005</v>
      </c>
      <c r="F920">
        <v>34.049999999999997</v>
      </c>
      <c r="G920">
        <v>7</v>
      </c>
      <c r="H920">
        <v>117</v>
      </c>
      <c r="I920">
        <v>124</v>
      </c>
      <c r="J920">
        <v>6</v>
      </c>
      <c r="K920">
        <f t="shared" si="28"/>
        <v>2</v>
      </c>
      <c r="N920">
        <f t="shared" si="29"/>
        <v>8</v>
      </c>
    </row>
    <row r="921" spans="1:14">
      <c r="A921" s="1">
        <v>40582.291666666664</v>
      </c>
      <c r="B921">
        <v>4</v>
      </c>
      <c r="C921">
        <v>4</v>
      </c>
      <c r="D921">
        <v>8.44</v>
      </c>
      <c r="E921">
        <v>99.78</v>
      </c>
      <c r="F921">
        <v>31.41</v>
      </c>
      <c r="G921">
        <v>35</v>
      </c>
      <c r="H921">
        <v>36</v>
      </c>
      <c r="I921">
        <v>71</v>
      </c>
      <c r="J921">
        <v>7</v>
      </c>
      <c r="K921">
        <f t="shared" si="28"/>
        <v>2</v>
      </c>
      <c r="N921">
        <f t="shared" si="29"/>
        <v>8</v>
      </c>
    </row>
    <row r="922" spans="1:14">
      <c r="A922" s="1">
        <v>40582.333333333336</v>
      </c>
      <c r="B922">
        <v>1</v>
      </c>
      <c r="C922">
        <v>3</v>
      </c>
      <c r="D922">
        <v>26.78</v>
      </c>
      <c r="E922">
        <v>82.99</v>
      </c>
      <c r="F922">
        <v>8.17</v>
      </c>
      <c r="G922">
        <v>31</v>
      </c>
      <c r="H922">
        <v>40</v>
      </c>
      <c r="I922">
        <v>71</v>
      </c>
      <c r="J922">
        <v>8</v>
      </c>
      <c r="K922">
        <f t="shared" si="28"/>
        <v>2</v>
      </c>
      <c r="N922">
        <f t="shared" si="29"/>
        <v>8</v>
      </c>
    </row>
    <row r="923" spans="1:14">
      <c r="A923" s="1">
        <v>40582.375</v>
      </c>
      <c r="B923">
        <v>3</v>
      </c>
      <c r="C923">
        <v>4</v>
      </c>
      <c r="D923">
        <v>6.55</v>
      </c>
      <c r="E923">
        <v>90.16</v>
      </c>
      <c r="F923">
        <v>25.73</v>
      </c>
      <c r="G923">
        <v>44</v>
      </c>
      <c r="H923">
        <v>78</v>
      </c>
      <c r="I923">
        <v>122</v>
      </c>
      <c r="J923">
        <v>9</v>
      </c>
      <c r="K923">
        <f t="shared" si="28"/>
        <v>2</v>
      </c>
      <c r="N923">
        <f t="shared" si="29"/>
        <v>8</v>
      </c>
    </row>
    <row r="924" spans="1:14">
      <c r="A924" s="1">
        <v>40582.416666666664</v>
      </c>
      <c r="B924">
        <v>1</v>
      </c>
      <c r="C924">
        <v>2</v>
      </c>
      <c r="D924">
        <v>5.91</v>
      </c>
      <c r="E924">
        <v>79.83</v>
      </c>
      <c r="F924">
        <v>13.86</v>
      </c>
      <c r="G924">
        <v>5</v>
      </c>
      <c r="H924">
        <v>104</v>
      </c>
      <c r="I924">
        <v>109</v>
      </c>
      <c r="J924">
        <v>10</v>
      </c>
      <c r="K924">
        <f t="shared" si="28"/>
        <v>2</v>
      </c>
      <c r="N924">
        <f t="shared" si="29"/>
        <v>8</v>
      </c>
    </row>
    <row r="925" spans="1:14">
      <c r="A925" s="1">
        <v>40582.458333333336</v>
      </c>
      <c r="B925">
        <v>3</v>
      </c>
      <c r="C925">
        <v>1</v>
      </c>
      <c r="D925">
        <v>8.16</v>
      </c>
      <c r="E925">
        <v>91.63</v>
      </c>
      <c r="F925">
        <v>28.02</v>
      </c>
      <c r="G925">
        <v>5</v>
      </c>
      <c r="H925">
        <v>42</v>
      </c>
      <c r="I925">
        <v>47</v>
      </c>
      <c r="J925">
        <v>11</v>
      </c>
      <c r="K925">
        <f t="shared" si="28"/>
        <v>2</v>
      </c>
      <c r="N925">
        <f t="shared" si="29"/>
        <v>8</v>
      </c>
    </row>
    <row r="926" spans="1:14">
      <c r="A926" s="1">
        <v>40582.5</v>
      </c>
      <c r="B926">
        <v>1</v>
      </c>
      <c r="C926">
        <v>1</v>
      </c>
      <c r="D926">
        <v>33.96</v>
      </c>
      <c r="E926">
        <v>26.1</v>
      </c>
      <c r="F926">
        <v>36.9</v>
      </c>
      <c r="G926">
        <v>26</v>
      </c>
      <c r="H926">
        <v>21</v>
      </c>
      <c r="I926">
        <v>47</v>
      </c>
      <c r="J926">
        <v>12</v>
      </c>
      <c r="K926">
        <f t="shared" si="28"/>
        <v>2</v>
      </c>
      <c r="N926">
        <f t="shared" si="29"/>
        <v>8</v>
      </c>
    </row>
    <row r="927" spans="1:14">
      <c r="A927" s="1">
        <v>40582.541666666664</v>
      </c>
      <c r="B927">
        <v>3</v>
      </c>
      <c r="C927">
        <v>1</v>
      </c>
      <c r="D927">
        <v>33.229999999999997</v>
      </c>
      <c r="E927">
        <v>94.39</v>
      </c>
      <c r="F927">
        <v>4.0599999999999996</v>
      </c>
      <c r="G927">
        <v>1</v>
      </c>
      <c r="H927">
        <v>90</v>
      </c>
      <c r="I927">
        <v>91</v>
      </c>
      <c r="J927">
        <v>13</v>
      </c>
      <c r="K927">
        <f t="shared" si="28"/>
        <v>2</v>
      </c>
      <c r="N927">
        <f t="shared" si="29"/>
        <v>8</v>
      </c>
    </row>
    <row r="928" spans="1:14">
      <c r="A928" s="1">
        <v>40582.583333333336</v>
      </c>
      <c r="B928">
        <v>1</v>
      </c>
      <c r="C928">
        <v>1</v>
      </c>
      <c r="D928">
        <v>10.82</v>
      </c>
      <c r="E928">
        <v>51.71</v>
      </c>
      <c r="F928">
        <v>25.79</v>
      </c>
      <c r="G928">
        <v>8</v>
      </c>
      <c r="H928">
        <v>142</v>
      </c>
      <c r="I928">
        <v>150</v>
      </c>
      <c r="J928">
        <v>14</v>
      </c>
      <c r="K928">
        <f t="shared" si="28"/>
        <v>2</v>
      </c>
      <c r="N928">
        <f t="shared" si="29"/>
        <v>8</v>
      </c>
    </row>
    <row r="929" spans="1:14">
      <c r="A929" s="1">
        <v>40582.625</v>
      </c>
      <c r="B929">
        <v>4</v>
      </c>
      <c r="C929">
        <v>2</v>
      </c>
      <c r="D929">
        <v>9.85</v>
      </c>
      <c r="E929">
        <v>93.73</v>
      </c>
      <c r="F929">
        <v>30.88</v>
      </c>
      <c r="G929">
        <v>37</v>
      </c>
      <c r="H929">
        <v>20</v>
      </c>
      <c r="I929">
        <v>57</v>
      </c>
      <c r="J929">
        <v>15</v>
      </c>
      <c r="K929">
        <f t="shared" si="28"/>
        <v>2</v>
      </c>
      <c r="N929">
        <f t="shared" si="29"/>
        <v>8</v>
      </c>
    </row>
    <row r="930" spans="1:14">
      <c r="A930" s="1">
        <v>40582.666666666664</v>
      </c>
      <c r="B930">
        <v>2</v>
      </c>
      <c r="C930">
        <v>1</v>
      </c>
      <c r="D930">
        <v>12.22</v>
      </c>
      <c r="E930">
        <v>26.06</v>
      </c>
      <c r="F930">
        <v>14.77</v>
      </c>
      <c r="G930">
        <v>4</v>
      </c>
      <c r="H930">
        <v>51</v>
      </c>
      <c r="I930">
        <v>55</v>
      </c>
      <c r="J930">
        <v>16</v>
      </c>
      <c r="K930">
        <f t="shared" si="28"/>
        <v>2</v>
      </c>
      <c r="N930">
        <f t="shared" si="29"/>
        <v>8</v>
      </c>
    </row>
    <row r="931" spans="1:14">
      <c r="A931" s="1">
        <v>40582.708333333336</v>
      </c>
      <c r="B931">
        <v>1</v>
      </c>
      <c r="C931">
        <v>3</v>
      </c>
      <c r="D931">
        <v>20.47</v>
      </c>
      <c r="E931">
        <v>77.22</v>
      </c>
      <c r="F931">
        <v>47.65</v>
      </c>
      <c r="G931">
        <v>33</v>
      </c>
      <c r="H931">
        <v>3</v>
      </c>
      <c r="I931">
        <v>36</v>
      </c>
      <c r="J931">
        <v>17</v>
      </c>
      <c r="K931">
        <f t="shared" si="28"/>
        <v>2</v>
      </c>
      <c r="N931">
        <f t="shared" si="29"/>
        <v>8</v>
      </c>
    </row>
    <row r="932" spans="1:14">
      <c r="A932" s="1">
        <v>40582.75</v>
      </c>
      <c r="B932">
        <v>3</v>
      </c>
      <c r="C932">
        <v>3</v>
      </c>
      <c r="D932">
        <v>22.09</v>
      </c>
      <c r="E932">
        <v>78.86</v>
      </c>
      <c r="F932">
        <v>26.02</v>
      </c>
      <c r="G932">
        <v>13</v>
      </c>
      <c r="H932">
        <v>174</v>
      </c>
      <c r="I932">
        <v>187</v>
      </c>
      <c r="J932">
        <v>18</v>
      </c>
      <c r="K932">
        <f t="shared" si="28"/>
        <v>2</v>
      </c>
      <c r="N932">
        <f t="shared" si="29"/>
        <v>8</v>
      </c>
    </row>
    <row r="933" spans="1:14">
      <c r="A933" s="1">
        <v>40582.791666666664</v>
      </c>
      <c r="B933">
        <v>4</v>
      </c>
      <c r="C933">
        <v>1</v>
      </c>
      <c r="D933">
        <v>11.65</v>
      </c>
      <c r="E933">
        <v>99.75</v>
      </c>
      <c r="F933">
        <v>9.1300000000000008</v>
      </c>
      <c r="G933">
        <v>9</v>
      </c>
      <c r="H933">
        <v>145</v>
      </c>
      <c r="I933">
        <v>154</v>
      </c>
      <c r="J933">
        <v>19</v>
      </c>
      <c r="K933">
        <f t="shared" si="28"/>
        <v>2</v>
      </c>
      <c r="N933">
        <f t="shared" si="29"/>
        <v>8</v>
      </c>
    </row>
    <row r="934" spans="1:14">
      <c r="A934" s="1">
        <v>40582.833333333336</v>
      </c>
      <c r="B934">
        <v>1</v>
      </c>
      <c r="C934">
        <v>3</v>
      </c>
      <c r="D934">
        <v>27.7</v>
      </c>
      <c r="E934">
        <v>81.510000000000005</v>
      </c>
      <c r="F934">
        <v>5.39</v>
      </c>
      <c r="G934">
        <v>46</v>
      </c>
      <c r="H934">
        <v>70</v>
      </c>
      <c r="I934">
        <v>116</v>
      </c>
      <c r="J934">
        <v>20</v>
      </c>
      <c r="K934">
        <f t="shared" si="28"/>
        <v>2</v>
      </c>
      <c r="N934">
        <f t="shared" si="29"/>
        <v>8</v>
      </c>
    </row>
    <row r="935" spans="1:14">
      <c r="A935" s="1">
        <v>40582.875</v>
      </c>
      <c r="B935">
        <v>1</v>
      </c>
      <c r="C935">
        <v>4</v>
      </c>
      <c r="D935">
        <v>14.29</v>
      </c>
      <c r="E935">
        <v>50.61</v>
      </c>
      <c r="F935">
        <v>27.08</v>
      </c>
      <c r="G935">
        <v>48</v>
      </c>
      <c r="H935">
        <v>117</v>
      </c>
      <c r="I935">
        <v>165</v>
      </c>
      <c r="J935">
        <v>21</v>
      </c>
      <c r="K935">
        <f t="shared" si="28"/>
        <v>2</v>
      </c>
      <c r="N935">
        <f t="shared" si="29"/>
        <v>8</v>
      </c>
    </row>
    <row r="936" spans="1:14">
      <c r="A936" s="1">
        <v>40582.916666666664</v>
      </c>
      <c r="B936">
        <v>4</v>
      </c>
      <c r="C936">
        <v>2</v>
      </c>
      <c r="D936">
        <v>32.659999999999997</v>
      </c>
      <c r="E936">
        <v>64.58</v>
      </c>
      <c r="F936">
        <v>18.760000000000002</v>
      </c>
      <c r="G936">
        <v>6</v>
      </c>
      <c r="H936">
        <v>162</v>
      </c>
      <c r="I936">
        <v>168</v>
      </c>
      <c r="J936">
        <v>22</v>
      </c>
      <c r="K936">
        <f t="shared" si="28"/>
        <v>2</v>
      </c>
      <c r="N936">
        <f t="shared" si="29"/>
        <v>8</v>
      </c>
    </row>
    <row r="937" spans="1:14">
      <c r="A937" s="1">
        <v>40582.958333333336</v>
      </c>
      <c r="B937">
        <v>1</v>
      </c>
      <c r="C937">
        <v>1</v>
      </c>
      <c r="D937">
        <v>24.7</v>
      </c>
      <c r="E937">
        <v>49.32</v>
      </c>
      <c r="F937">
        <v>9.6300000000000008</v>
      </c>
      <c r="G937">
        <v>19</v>
      </c>
      <c r="H937">
        <v>6</v>
      </c>
      <c r="I937">
        <v>25</v>
      </c>
      <c r="J937">
        <v>23</v>
      </c>
      <c r="K937">
        <f t="shared" si="28"/>
        <v>2</v>
      </c>
      <c r="N937">
        <f t="shared" si="29"/>
        <v>8</v>
      </c>
    </row>
    <row r="938" spans="1:14">
      <c r="A938" s="1">
        <v>40583</v>
      </c>
      <c r="B938">
        <v>2</v>
      </c>
      <c r="C938">
        <v>1</v>
      </c>
      <c r="D938">
        <v>18.09</v>
      </c>
      <c r="E938">
        <v>35.68</v>
      </c>
      <c r="F938">
        <v>1.53</v>
      </c>
      <c r="G938">
        <v>10</v>
      </c>
      <c r="H938">
        <v>168</v>
      </c>
      <c r="I938">
        <v>178</v>
      </c>
      <c r="J938">
        <v>0</v>
      </c>
      <c r="K938">
        <f t="shared" si="28"/>
        <v>2</v>
      </c>
      <c r="N938">
        <f t="shared" si="29"/>
        <v>9</v>
      </c>
    </row>
    <row r="939" spans="1:14">
      <c r="A939" s="1">
        <v>40583.041666666664</v>
      </c>
      <c r="B939">
        <v>1</v>
      </c>
      <c r="C939">
        <v>2</v>
      </c>
      <c r="D939">
        <v>28.7</v>
      </c>
      <c r="E939">
        <v>39.880000000000003</v>
      </c>
      <c r="F939">
        <v>28.33</v>
      </c>
      <c r="G939">
        <v>12</v>
      </c>
      <c r="H939">
        <v>137</v>
      </c>
      <c r="I939">
        <v>149</v>
      </c>
      <c r="J939">
        <v>1</v>
      </c>
      <c r="K939">
        <f t="shared" si="28"/>
        <v>2</v>
      </c>
      <c r="N939">
        <f t="shared" si="29"/>
        <v>9</v>
      </c>
    </row>
    <row r="940" spans="1:14">
      <c r="A940" s="1">
        <v>40583.083333333336</v>
      </c>
      <c r="B940">
        <v>2</v>
      </c>
      <c r="C940">
        <v>3</v>
      </c>
      <c r="D940">
        <v>29.54</v>
      </c>
      <c r="E940">
        <v>37.76</v>
      </c>
      <c r="F940">
        <v>29.93</v>
      </c>
      <c r="G940">
        <v>16</v>
      </c>
      <c r="H940">
        <v>189</v>
      </c>
      <c r="I940">
        <v>205</v>
      </c>
      <c r="J940">
        <v>2</v>
      </c>
      <c r="K940">
        <f t="shared" si="28"/>
        <v>2</v>
      </c>
      <c r="N940">
        <f t="shared" si="29"/>
        <v>9</v>
      </c>
    </row>
    <row r="941" spans="1:14">
      <c r="A941" s="1">
        <v>40583.125</v>
      </c>
      <c r="B941">
        <v>2</v>
      </c>
      <c r="C941">
        <v>2</v>
      </c>
      <c r="D941">
        <v>13.71</v>
      </c>
      <c r="E941">
        <v>63.91</v>
      </c>
      <c r="F941">
        <v>7.09</v>
      </c>
      <c r="G941">
        <v>36</v>
      </c>
      <c r="H941">
        <v>192</v>
      </c>
      <c r="I941">
        <v>228</v>
      </c>
      <c r="J941">
        <v>3</v>
      </c>
      <c r="K941">
        <f t="shared" si="28"/>
        <v>2</v>
      </c>
      <c r="N941">
        <f t="shared" si="29"/>
        <v>9</v>
      </c>
    </row>
    <row r="942" spans="1:14">
      <c r="A942" s="1">
        <v>40583.166666666664</v>
      </c>
      <c r="B942">
        <v>4</v>
      </c>
      <c r="C942">
        <v>2</v>
      </c>
      <c r="D942">
        <v>15.19</v>
      </c>
      <c r="E942">
        <v>92.49</v>
      </c>
      <c r="F942">
        <v>30.09</v>
      </c>
      <c r="G942">
        <v>43</v>
      </c>
      <c r="H942">
        <v>139</v>
      </c>
      <c r="I942">
        <v>182</v>
      </c>
      <c r="J942">
        <v>4</v>
      </c>
      <c r="K942">
        <f t="shared" si="28"/>
        <v>2</v>
      </c>
      <c r="N942">
        <f t="shared" si="29"/>
        <v>9</v>
      </c>
    </row>
    <row r="943" spans="1:14">
      <c r="A943" s="1">
        <v>40583.208333333336</v>
      </c>
      <c r="B943">
        <v>1</v>
      </c>
      <c r="C943">
        <v>3</v>
      </c>
      <c r="D943">
        <v>33.08</v>
      </c>
      <c r="E943">
        <v>93.02</v>
      </c>
      <c r="F943">
        <v>47.6</v>
      </c>
      <c r="G943">
        <v>35</v>
      </c>
      <c r="H943">
        <v>90</v>
      </c>
      <c r="I943">
        <v>125</v>
      </c>
      <c r="J943">
        <v>5</v>
      </c>
      <c r="K943">
        <f t="shared" si="28"/>
        <v>2</v>
      </c>
      <c r="N943">
        <f t="shared" si="29"/>
        <v>9</v>
      </c>
    </row>
    <row r="944" spans="1:14">
      <c r="A944" s="1">
        <v>40583.25</v>
      </c>
      <c r="B944">
        <v>4</v>
      </c>
      <c r="C944">
        <v>2</v>
      </c>
      <c r="D944">
        <v>9.94</v>
      </c>
      <c r="E944">
        <v>24.38</v>
      </c>
      <c r="F944">
        <v>48.91</v>
      </c>
      <c r="G944">
        <v>32</v>
      </c>
      <c r="H944">
        <v>155</v>
      </c>
      <c r="I944">
        <v>187</v>
      </c>
      <c r="J944">
        <v>6</v>
      </c>
      <c r="K944">
        <f t="shared" si="28"/>
        <v>2</v>
      </c>
      <c r="N944">
        <f t="shared" si="29"/>
        <v>9</v>
      </c>
    </row>
    <row r="945" spans="1:14">
      <c r="A945" s="1">
        <v>40583.291666666664</v>
      </c>
      <c r="B945">
        <v>1</v>
      </c>
      <c r="C945">
        <v>3</v>
      </c>
      <c r="D945">
        <v>6.26</v>
      </c>
      <c r="E945">
        <v>26.39</v>
      </c>
      <c r="F945">
        <v>44.42</v>
      </c>
      <c r="G945">
        <v>9</v>
      </c>
      <c r="H945">
        <v>57</v>
      </c>
      <c r="I945">
        <v>66</v>
      </c>
      <c r="J945">
        <v>7</v>
      </c>
      <c r="K945">
        <f t="shared" si="28"/>
        <v>2</v>
      </c>
      <c r="N945">
        <f t="shared" si="29"/>
        <v>9</v>
      </c>
    </row>
    <row r="946" spans="1:14">
      <c r="A946" s="1">
        <v>40583.333333333336</v>
      </c>
      <c r="B946">
        <v>1</v>
      </c>
      <c r="C946">
        <v>3</v>
      </c>
      <c r="D946">
        <v>18.62</v>
      </c>
      <c r="E946">
        <v>39.61</v>
      </c>
      <c r="F946">
        <v>40.35</v>
      </c>
      <c r="G946">
        <v>33</v>
      </c>
      <c r="H946">
        <v>183</v>
      </c>
      <c r="I946">
        <v>216</v>
      </c>
      <c r="J946">
        <v>8</v>
      </c>
      <c r="K946">
        <f t="shared" si="28"/>
        <v>2</v>
      </c>
      <c r="N946">
        <f t="shared" si="29"/>
        <v>9</v>
      </c>
    </row>
    <row r="947" spans="1:14">
      <c r="A947" s="1">
        <v>40583.375</v>
      </c>
      <c r="B947">
        <v>3</v>
      </c>
      <c r="C947">
        <v>2</v>
      </c>
      <c r="D947">
        <v>29.04</v>
      </c>
      <c r="E947">
        <v>40.4</v>
      </c>
      <c r="F947">
        <v>10.47</v>
      </c>
      <c r="G947">
        <v>44</v>
      </c>
      <c r="H947">
        <v>145</v>
      </c>
      <c r="I947">
        <v>189</v>
      </c>
      <c r="J947">
        <v>9</v>
      </c>
      <c r="K947">
        <f t="shared" si="28"/>
        <v>2</v>
      </c>
      <c r="N947">
        <f t="shared" si="29"/>
        <v>9</v>
      </c>
    </row>
    <row r="948" spans="1:14">
      <c r="A948" s="1">
        <v>40583.416666666664</v>
      </c>
      <c r="B948">
        <v>1</v>
      </c>
      <c r="C948">
        <v>4</v>
      </c>
      <c r="D948">
        <v>28.15</v>
      </c>
      <c r="E948">
        <v>27.59</v>
      </c>
      <c r="F948">
        <v>7.82</v>
      </c>
      <c r="G948">
        <v>12</v>
      </c>
      <c r="H948">
        <v>192</v>
      </c>
      <c r="I948">
        <v>204</v>
      </c>
      <c r="J948">
        <v>10</v>
      </c>
      <c r="K948">
        <f t="shared" si="28"/>
        <v>2</v>
      </c>
      <c r="N948">
        <f t="shared" si="29"/>
        <v>9</v>
      </c>
    </row>
    <row r="949" spans="1:14">
      <c r="A949" s="1">
        <v>40583.458333333336</v>
      </c>
      <c r="B949">
        <v>4</v>
      </c>
      <c r="C949">
        <v>3</v>
      </c>
      <c r="D949">
        <v>32.590000000000003</v>
      </c>
      <c r="E949">
        <v>51.08</v>
      </c>
      <c r="F949">
        <v>22.25</v>
      </c>
      <c r="G949">
        <v>24</v>
      </c>
      <c r="H949">
        <v>184</v>
      </c>
      <c r="I949">
        <v>208</v>
      </c>
      <c r="J949">
        <v>11</v>
      </c>
      <c r="K949">
        <f t="shared" si="28"/>
        <v>2</v>
      </c>
      <c r="N949">
        <f t="shared" si="29"/>
        <v>9</v>
      </c>
    </row>
    <row r="950" spans="1:14">
      <c r="A950" s="1">
        <v>40583.5</v>
      </c>
      <c r="B950">
        <v>2</v>
      </c>
      <c r="C950">
        <v>2</v>
      </c>
      <c r="D950">
        <v>21</v>
      </c>
      <c r="E950">
        <v>67.02</v>
      </c>
      <c r="F950">
        <v>30.98</v>
      </c>
      <c r="G950">
        <v>43</v>
      </c>
      <c r="H950">
        <v>177</v>
      </c>
      <c r="I950">
        <v>220</v>
      </c>
      <c r="J950">
        <v>12</v>
      </c>
      <c r="K950">
        <f t="shared" si="28"/>
        <v>2</v>
      </c>
      <c r="N950">
        <f t="shared" si="29"/>
        <v>9</v>
      </c>
    </row>
    <row r="951" spans="1:14">
      <c r="A951" s="1">
        <v>40583.541666666664</v>
      </c>
      <c r="B951">
        <v>1</v>
      </c>
      <c r="C951">
        <v>3</v>
      </c>
      <c r="D951">
        <v>8</v>
      </c>
      <c r="E951">
        <v>66.25</v>
      </c>
      <c r="F951">
        <v>42.53</v>
      </c>
      <c r="G951">
        <v>32</v>
      </c>
      <c r="H951">
        <v>126</v>
      </c>
      <c r="I951">
        <v>158</v>
      </c>
      <c r="J951">
        <v>13</v>
      </c>
      <c r="K951">
        <f t="shared" si="28"/>
        <v>2</v>
      </c>
      <c r="N951">
        <f t="shared" si="29"/>
        <v>9</v>
      </c>
    </row>
    <row r="952" spans="1:14">
      <c r="A952" s="1">
        <v>40583.583333333336</v>
      </c>
      <c r="B952">
        <v>3</v>
      </c>
      <c r="C952">
        <v>4</v>
      </c>
      <c r="D952">
        <v>22.66</v>
      </c>
      <c r="E952">
        <v>63.47</v>
      </c>
      <c r="F952">
        <v>11.6</v>
      </c>
      <c r="G952">
        <v>9</v>
      </c>
      <c r="H952">
        <v>44</v>
      </c>
      <c r="I952">
        <v>53</v>
      </c>
      <c r="J952">
        <v>14</v>
      </c>
      <c r="K952">
        <f t="shared" si="28"/>
        <v>2</v>
      </c>
      <c r="N952">
        <f t="shared" si="29"/>
        <v>9</v>
      </c>
    </row>
    <row r="953" spans="1:14">
      <c r="A953" s="1">
        <v>40583.625</v>
      </c>
      <c r="B953">
        <v>4</v>
      </c>
      <c r="C953">
        <v>4</v>
      </c>
      <c r="D953">
        <v>28.35</v>
      </c>
      <c r="E953">
        <v>47.09</v>
      </c>
      <c r="F953">
        <v>23.98</v>
      </c>
      <c r="G953">
        <v>23</v>
      </c>
      <c r="H953">
        <v>189</v>
      </c>
      <c r="I953">
        <v>212</v>
      </c>
      <c r="J953">
        <v>15</v>
      </c>
      <c r="K953">
        <f t="shared" si="28"/>
        <v>2</v>
      </c>
      <c r="N953">
        <f t="shared" si="29"/>
        <v>9</v>
      </c>
    </row>
    <row r="954" spans="1:14">
      <c r="A954" s="1">
        <v>40583.666666666664</v>
      </c>
      <c r="B954">
        <v>1</v>
      </c>
      <c r="C954">
        <v>1</v>
      </c>
      <c r="D954">
        <v>7.8</v>
      </c>
      <c r="E954">
        <v>76.52</v>
      </c>
      <c r="F954">
        <v>32.369999999999997</v>
      </c>
      <c r="G954">
        <v>4</v>
      </c>
      <c r="H954">
        <v>105</v>
      </c>
      <c r="I954">
        <v>109</v>
      </c>
      <c r="J954">
        <v>16</v>
      </c>
      <c r="K954">
        <f t="shared" si="28"/>
        <v>2</v>
      </c>
      <c r="N954">
        <f t="shared" si="29"/>
        <v>9</v>
      </c>
    </row>
    <row r="955" spans="1:14">
      <c r="A955" s="1">
        <v>40583.708333333336</v>
      </c>
      <c r="B955">
        <v>4</v>
      </c>
      <c r="C955">
        <v>3</v>
      </c>
      <c r="D955">
        <v>10.18</v>
      </c>
      <c r="E955">
        <v>86.12</v>
      </c>
      <c r="F955">
        <v>22.28</v>
      </c>
      <c r="G955">
        <v>9</v>
      </c>
      <c r="H955">
        <v>109</v>
      </c>
      <c r="I955">
        <v>118</v>
      </c>
      <c r="J955">
        <v>17</v>
      </c>
      <c r="K955">
        <f t="shared" si="28"/>
        <v>2</v>
      </c>
      <c r="N955">
        <f t="shared" si="29"/>
        <v>9</v>
      </c>
    </row>
    <row r="956" spans="1:14">
      <c r="A956" s="1">
        <v>40583.75</v>
      </c>
      <c r="B956">
        <v>3</v>
      </c>
      <c r="C956">
        <v>3</v>
      </c>
      <c r="D956">
        <v>5.37</v>
      </c>
      <c r="E956">
        <v>47.7</v>
      </c>
      <c r="F956">
        <v>22.71</v>
      </c>
      <c r="G956">
        <v>38</v>
      </c>
      <c r="H956">
        <v>192</v>
      </c>
      <c r="I956">
        <v>230</v>
      </c>
      <c r="J956">
        <v>18</v>
      </c>
      <c r="K956">
        <f t="shared" si="28"/>
        <v>2</v>
      </c>
      <c r="N956">
        <f t="shared" si="29"/>
        <v>9</v>
      </c>
    </row>
    <row r="957" spans="1:14">
      <c r="A957" s="1">
        <v>40583.791666666664</v>
      </c>
      <c r="B957">
        <v>3</v>
      </c>
      <c r="C957">
        <v>2</v>
      </c>
      <c r="D957">
        <v>22.81</v>
      </c>
      <c r="E957">
        <v>26.84</v>
      </c>
      <c r="F957">
        <v>11.26</v>
      </c>
      <c r="G957">
        <v>46</v>
      </c>
      <c r="H957">
        <v>54</v>
      </c>
      <c r="I957">
        <v>100</v>
      </c>
      <c r="J957">
        <v>19</v>
      </c>
      <c r="K957">
        <f t="shared" si="28"/>
        <v>2</v>
      </c>
      <c r="N957">
        <f t="shared" si="29"/>
        <v>9</v>
      </c>
    </row>
    <row r="958" spans="1:14">
      <c r="A958" s="1">
        <v>40583.833333333336</v>
      </c>
      <c r="B958">
        <v>4</v>
      </c>
      <c r="C958">
        <v>3</v>
      </c>
      <c r="D958">
        <v>31.6</v>
      </c>
      <c r="E958">
        <v>43.71</v>
      </c>
      <c r="F958">
        <v>49.33</v>
      </c>
      <c r="G958">
        <v>26</v>
      </c>
      <c r="H958">
        <v>37</v>
      </c>
      <c r="I958">
        <v>63</v>
      </c>
      <c r="J958">
        <v>20</v>
      </c>
      <c r="K958">
        <f t="shared" si="28"/>
        <v>2</v>
      </c>
      <c r="N958">
        <f t="shared" si="29"/>
        <v>9</v>
      </c>
    </row>
    <row r="959" spans="1:14">
      <c r="A959" s="1">
        <v>40583.875</v>
      </c>
      <c r="B959">
        <v>1</v>
      </c>
      <c r="C959">
        <v>1</v>
      </c>
      <c r="D959">
        <v>25.12</v>
      </c>
      <c r="E959">
        <v>30.99</v>
      </c>
      <c r="F959">
        <v>23.76</v>
      </c>
      <c r="G959">
        <v>49</v>
      </c>
      <c r="H959">
        <v>3</v>
      </c>
      <c r="I959">
        <v>52</v>
      </c>
      <c r="J959">
        <v>21</v>
      </c>
      <c r="K959">
        <f t="shared" si="28"/>
        <v>2</v>
      </c>
      <c r="N959">
        <f t="shared" si="29"/>
        <v>9</v>
      </c>
    </row>
    <row r="960" spans="1:14">
      <c r="A960" s="1">
        <v>40583.916666666664</v>
      </c>
      <c r="B960">
        <v>2</v>
      </c>
      <c r="C960">
        <v>4</v>
      </c>
      <c r="D960">
        <v>34.46</v>
      </c>
      <c r="E960">
        <v>57.39</v>
      </c>
      <c r="F960">
        <v>26.64</v>
      </c>
      <c r="G960">
        <v>35</v>
      </c>
      <c r="H960">
        <v>14</v>
      </c>
      <c r="I960">
        <v>49</v>
      </c>
      <c r="J960">
        <v>22</v>
      </c>
      <c r="K960">
        <f t="shared" si="28"/>
        <v>2</v>
      </c>
      <c r="N960">
        <f t="shared" si="29"/>
        <v>9</v>
      </c>
    </row>
    <row r="961" spans="1:14">
      <c r="A961" s="1">
        <v>40583.958333333336</v>
      </c>
      <c r="B961">
        <v>3</v>
      </c>
      <c r="C961">
        <v>4</v>
      </c>
      <c r="D961">
        <v>6.89</v>
      </c>
      <c r="E961">
        <v>32.47</v>
      </c>
      <c r="F961">
        <v>10.93</v>
      </c>
      <c r="G961">
        <v>32</v>
      </c>
      <c r="H961">
        <v>148</v>
      </c>
      <c r="I961">
        <v>180</v>
      </c>
      <c r="J961">
        <v>23</v>
      </c>
      <c r="K961">
        <f t="shared" si="28"/>
        <v>2</v>
      </c>
      <c r="N961">
        <f t="shared" si="29"/>
        <v>9</v>
      </c>
    </row>
    <row r="962" spans="1:14">
      <c r="A962" s="1">
        <v>40584</v>
      </c>
      <c r="B962">
        <v>1</v>
      </c>
      <c r="C962">
        <v>1</v>
      </c>
      <c r="D962">
        <v>32.090000000000003</v>
      </c>
      <c r="E962">
        <v>57.03</v>
      </c>
      <c r="F962">
        <v>25.71</v>
      </c>
      <c r="G962">
        <v>27</v>
      </c>
      <c r="H962">
        <v>148</v>
      </c>
      <c r="I962">
        <v>175</v>
      </c>
      <c r="J962">
        <v>0</v>
      </c>
      <c r="K962">
        <f t="shared" si="28"/>
        <v>2</v>
      </c>
      <c r="N962">
        <f t="shared" si="29"/>
        <v>10</v>
      </c>
    </row>
    <row r="963" spans="1:14">
      <c r="A963" s="1">
        <v>40584.041666666664</v>
      </c>
      <c r="B963">
        <v>1</v>
      </c>
      <c r="C963">
        <v>3</v>
      </c>
      <c r="D963">
        <v>29.42</v>
      </c>
      <c r="E963">
        <v>37.68</v>
      </c>
      <c r="F963">
        <v>12.77</v>
      </c>
      <c r="G963">
        <v>39</v>
      </c>
      <c r="H963">
        <v>178</v>
      </c>
      <c r="I963">
        <v>217</v>
      </c>
      <c r="J963">
        <v>1</v>
      </c>
      <c r="K963">
        <f t="shared" ref="K963:K1000" si="30">MONTH(A963)</f>
        <v>2</v>
      </c>
      <c r="N963">
        <f t="shared" ref="N963:N1000" si="31">DAY(A963)</f>
        <v>10</v>
      </c>
    </row>
    <row r="964" spans="1:14">
      <c r="A964" s="1">
        <v>40584.083333333336</v>
      </c>
      <c r="B964">
        <v>2</v>
      </c>
      <c r="C964">
        <v>3</v>
      </c>
      <c r="D964">
        <v>14.43</v>
      </c>
      <c r="E964">
        <v>79.099999999999994</v>
      </c>
      <c r="F964">
        <v>10.119999999999999</v>
      </c>
      <c r="G964">
        <v>42</v>
      </c>
      <c r="H964">
        <v>107</v>
      </c>
      <c r="I964">
        <v>149</v>
      </c>
      <c r="J964">
        <v>2</v>
      </c>
      <c r="K964">
        <f t="shared" si="30"/>
        <v>2</v>
      </c>
      <c r="N964">
        <f t="shared" si="31"/>
        <v>10</v>
      </c>
    </row>
    <row r="965" spans="1:14">
      <c r="A965" s="1">
        <v>40584.125</v>
      </c>
      <c r="B965">
        <v>3</v>
      </c>
      <c r="C965">
        <v>1</v>
      </c>
      <c r="D965">
        <v>34.21</v>
      </c>
      <c r="E965">
        <v>22.21</v>
      </c>
      <c r="F965">
        <v>13.79</v>
      </c>
      <c r="G965">
        <v>2</v>
      </c>
      <c r="H965">
        <v>34</v>
      </c>
      <c r="I965">
        <v>36</v>
      </c>
      <c r="J965">
        <v>3</v>
      </c>
      <c r="K965">
        <f t="shared" si="30"/>
        <v>2</v>
      </c>
      <c r="N965">
        <f t="shared" si="31"/>
        <v>10</v>
      </c>
    </row>
    <row r="966" spans="1:14">
      <c r="A966" s="1">
        <v>40584.166666666664</v>
      </c>
      <c r="B966">
        <v>3</v>
      </c>
      <c r="C966">
        <v>2</v>
      </c>
      <c r="D966">
        <v>13.64</v>
      </c>
      <c r="E966">
        <v>64.38</v>
      </c>
      <c r="F966">
        <v>0.14000000000000001</v>
      </c>
      <c r="G966">
        <v>30</v>
      </c>
      <c r="H966">
        <v>124</v>
      </c>
      <c r="I966">
        <v>154</v>
      </c>
      <c r="J966">
        <v>4</v>
      </c>
      <c r="K966">
        <f t="shared" si="30"/>
        <v>2</v>
      </c>
      <c r="N966">
        <f t="shared" si="31"/>
        <v>10</v>
      </c>
    </row>
    <row r="967" spans="1:14">
      <c r="A967" s="1">
        <v>40584.208333333336</v>
      </c>
      <c r="B967">
        <v>1</v>
      </c>
      <c r="C967">
        <v>4</v>
      </c>
      <c r="D967">
        <v>31.68</v>
      </c>
      <c r="E967">
        <v>33.56</v>
      </c>
      <c r="F967">
        <v>28.51</v>
      </c>
      <c r="G967">
        <v>28</v>
      </c>
      <c r="H967">
        <v>3</v>
      </c>
      <c r="I967">
        <v>31</v>
      </c>
      <c r="J967">
        <v>5</v>
      </c>
      <c r="K967">
        <f t="shared" si="30"/>
        <v>2</v>
      </c>
      <c r="N967">
        <f t="shared" si="31"/>
        <v>10</v>
      </c>
    </row>
    <row r="968" spans="1:14">
      <c r="A968" s="1">
        <v>40584.25</v>
      </c>
      <c r="B968">
        <v>1</v>
      </c>
      <c r="C968">
        <v>1</v>
      </c>
      <c r="D968">
        <v>31.42</v>
      </c>
      <c r="E968">
        <v>20.079999999999998</v>
      </c>
      <c r="F968">
        <v>19.37</v>
      </c>
      <c r="G968">
        <v>43</v>
      </c>
      <c r="H968">
        <v>159</v>
      </c>
      <c r="I968">
        <v>202</v>
      </c>
      <c r="J968">
        <v>6</v>
      </c>
      <c r="K968">
        <f t="shared" si="30"/>
        <v>2</v>
      </c>
      <c r="N968">
        <f t="shared" si="31"/>
        <v>10</v>
      </c>
    </row>
    <row r="969" spans="1:14">
      <c r="A969" s="1">
        <v>40584.291666666664</v>
      </c>
      <c r="B969">
        <v>2</v>
      </c>
      <c r="C969">
        <v>1</v>
      </c>
      <c r="D969">
        <v>27.73</v>
      </c>
      <c r="E969">
        <v>89.54</v>
      </c>
      <c r="F969">
        <v>44.93</v>
      </c>
      <c r="G969">
        <v>44</v>
      </c>
      <c r="H969">
        <v>139</v>
      </c>
      <c r="I969">
        <v>183</v>
      </c>
      <c r="J969">
        <v>7</v>
      </c>
      <c r="K969">
        <f t="shared" si="30"/>
        <v>2</v>
      </c>
      <c r="N969">
        <f t="shared" si="31"/>
        <v>10</v>
      </c>
    </row>
    <row r="970" spans="1:14">
      <c r="A970" s="1">
        <v>40584.333333333336</v>
      </c>
      <c r="B970">
        <v>2</v>
      </c>
      <c r="C970">
        <v>3</v>
      </c>
      <c r="D970">
        <v>21.9</v>
      </c>
      <c r="E970">
        <v>73.72</v>
      </c>
      <c r="F970">
        <v>2.04</v>
      </c>
      <c r="G970">
        <v>49</v>
      </c>
      <c r="H970">
        <v>53</v>
      </c>
      <c r="I970">
        <v>102</v>
      </c>
      <c r="J970">
        <v>8</v>
      </c>
      <c r="K970">
        <f t="shared" si="30"/>
        <v>2</v>
      </c>
      <c r="N970">
        <f t="shared" si="31"/>
        <v>10</v>
      </c>
    </row>
    <row r="971" spans="1:14">
      <c r="A971" s="1">
        <v>40584.375</v>
      </c>
      <c r="B971">
        <v>3</v>
      </c>
      <c r="C971">
        <v>4</v>
      </c>
      <c r="D971">
        <v>8.6</v>
      </c>
      <c r="E971">
        <v>27.92</v>
      </c>
      <c r="F971">
        <v>2.16</v>
      </c>
      <c r="G971">
        <v>43</v>
      </c>
      <c r="H971">
        <v>29</v>
      </c>
      <c r="I971">
        <v>72</v>
      </c>
      <c r="J971">
        <v>9</v>
      </c>
      <c r="K971">
        <f t="shared" si="30"/>
        <v>2</v>
      </c>
      <c r="N971">
        <f t="shared" si="31"/>
        <v>10</v>
      </c>
    </row>
    <row r="972" spans="1:14">
      <c r="A972" s="1">
        <v>40584.416666666664</v>
      </c>
      <c r="B972">
        <v>4</v>
      </c>
      <c r="C972">
        <v>3</v>
      </c>
      <c r="D972">
        <v>20.96</v>
      </c>
      <c r="E972">
        <v>73.13</v>
      </c>
      <c r="F972">
        <v>44.29</v>
      </c>
      <c r="G972">
        <v>41</v>
      </c>
      <c r="H972">
        <v>8</v>
      </c>
      <c r="I972">
        <v>49</v>
      </c>
      <c r="J972">
        <v>10</v>
      </c>
      <c r="K972">
        <f t="shared" si="30"/>
        <v>2</v>
      </c>
      <c r="N972">
        <f t="shared" si="31"/>
        <v>10</v>
      </c>
    </row>
    <row r="973" spans="1:14">
      <c r="A973" s="1">
        <v>40584.458333333336</v>
      </c>
      <c r="B973">
        <v>3</v>
      </c>
      <c r="C973">
        <v>1</v>
      </c>
      <c r="D973">
        <v>15.7</v>
      </c>
      <c r="E973">
        <v>68.930000000000007</v>
      </c>
      <c r="F973">
        <v>6.33</v>
      </c>
      <c r="G973">
        <v>20</v>
      </c>
      <c r="H973">
        <v>18</v>
      </c>
      <c r="I973">
        <v>38</v>
      </c>
      <c r="J973">
        <v>11</v>
      </c>
      <c r="K973">
        <f t="shared" si="30"/>
        <v>2</v>
      </c>
      <c r="N973">
        <f t="shared" si="31"/>
        <v>10</v>
      </c>
    </row>
    <row r="974" spans="1:14">
      <c r="A974" s="1">
        <v>40584.5</v>
      </c>
      <c r="B974">
        <v>1</v>
      </c>
      <c r="C974">
        <v>2</v>
      </c>
      <c r="D974">
        <v>28.77</v>
      </c>
      <c r="E974">
        <v>57.87</v>
      </c>
      <c r="F974">
        <v>0.11</v>
      </c>
      <c r="G974">
        <v>31</v>
      </c>
      <c r="H974">
        <v>79</v>
      </c>
      <c r="I974">
        <v>110</v>
      </c>
      <c r="J974">
        <v>12</v>
      </c>
      <c r="K974">
        <f t="shared" si="30"/>
        <v>2</v>
      </c>
      <c r="N974">
        <f t="shared" si="31"/>
        <v>10</v>
      </c>
    </row>
    <row r="975" spans="1:14">
      <c r="A975" s="1">
        <v>40584.541666666664</v>
      </c>
      <c r="B975">
        <v>3</v>
      </c>
      <c r="C975">
        <v>4</v>
      </c>
      <c r="D975">
        <v>27.74</v>
      </c>
      <c r="E975">
        <v>53.54</v>
      </c>
      <c r="F975">
        <v>8.9499999999999993</v>
      </c>
      <c r="G975">
        <v>27</v>
      </c>
      <c r="H975">
        <v>157</v>
      </c>
      <c r="I975">
        <v>184</v>
      </c>
      <c r="J975">
        <v>13</v>
      </c>
      <c r="K975">
        <f t="shared" si="30"/>
        <v>2</v>
      </c>
      <c r="N975">
        <f t="shared" si="31"/>
        <v>10</v>
      </c>
    </row>
    <row r="976" spans="1:14">
      <c r="A976" s="1">
        <v>40584.583333333336</v>
      </c>
      <c r="B976">
        <v>4</v>
      </c>
      <c r="C976">
        <v>1</v>
      </c>
      <c r="D976">
        <v>32.32</v>
      </c>
      <c r="E976">
        <v>90.97</v>
      </c>
      <c r="F976">
        <v>41.19</v>
      </c>
      <c r="G976">
        <v>20</v>
      </c>
      <c r="H976">
        <v>192</v>
      </c>
      <c r="I976">
        <v>212</v>
      </c>
      <c r="J976">
        <v>14</v>
      </c>
      <c r="K976">
        <f t="shared" si="30"/>
        <v>2</v>
      </c>
      <c r="N976">
        <f t="shared" si="31"/>
        <v>10</v>
      </c>
    </row>
    <row r="977" spans="1:14">
      <c r="A977" s="1">
        <v>40584.625</v>
      </c>
      <c r="B977">
        <v>2</v>
      </c>
      <c r="C977">
        <v>1</v>
      </c>
      <c r="D977">
        <v>5.44</v>
      </c>
      <c r="E977">
        <v>39.61</v>
      </c>
      <c r="F977">
        <v>40.14</v>
      </c>
      <c r="G977">
        <v>46</v>
      </c>
      <c r="H977">
        <v>109</v>
      </c>
      <c r="I977">
        <v>155</v>
      </c>
      <c r="J977">
        <v>15</v>
      </c>
      <c r="K977">
        <f t="shared" si="30"/>
        <v>2</v>
      </c>
      <c r="N977">
        <f t="shared" si="31"/>
        <v>10</v>
      </c>
    </row>
    <row r="978" spans="1:14">
      <c r="A978" s="1">
        <v>40584.666666666664</v>
      </c>
      <c r="B978">
        <v>4</v>
      </c>
      <c r="C978">
        <v>2</v>
      </c>
      <c r="D978">
        <v>29.27</v>
      </c>
      <c r="E978">
        <v>51.86</v>
      </c>
      <c r="F978">
        <v>17.010000000000002</v>
      </c>
      <c r="G978">
        <v>34</v>
      </c>
      <c r="H978">
        <v>44</v>
      </c>
      <c r="I978">
        <v>78</v>
      </c>
      <c r="J978">
        <v>16</v>
      </c>
      <c r="K978">
        <f t="shared" si="30"/>
        <v>2</v>
      </c>
      <c r="N978">
        <f t="shared" si="31"/>
        <v>10</v>
      </c>
    </row>
    <row r="979" spans="1:14">
      <c r="A979" s="1">
        <v>40584.708333333336</v>
      </c>
      <c r="B979">
        <v>4</v>
      </c>
      <c r="C979">
        <v>1</v>
      </c>
      <c r="D979">
        <v>33.15</v>
      </c>
      <c r="E979">
        <v>46.33</v>
      </c>
      <c r="F979">
        <v>33.4</v>
      </c>
      <c r="G979">
        <v>29</v>
      </c>
      <c r="H979">
        <v>22</v>
      </c>
      <c r="I979">
        <v>51</v>
      </c>
      <c r="J979">
        <v>17</v>
      </c>
      <c r="K979">
        <f t="shared" si="30"/>
        <v>2</v>
      </c>
      <c r="N979">
        <f t="shared" si="31"/>
        <v>10</v>
      </c>
    </row>
    <row r="980" spans="1:14">
      <c r="A980" s="1">
        <v>40584.75</v>
      </c>
      <c r="B980">
        <v>4</v>
      </c>
      <c r="C980">
        <v>1</v>
      </c>
      <c r="D980">
        <v>28.68</v>
      </c>
      <c r="E980">
        <v>81.7</v>
      </c>
      <c r="F980">
        <v>25.36</v>
      </c>
      <c r="G980">
        <v>46</v>
      </c>
      <c r="H980">
        <v>75</v>
      </c>
      <c r="I980">
        <v>121</v>
      </c>
      <c r="J980">
        <v>18</v>
      </c>
      <c r="K980">
        <f t="shared" si="30"/>
        <v>2</v>
      </c>
      <c r="N980">
        <f t="shared" si="31"/>
        <v>10</v>
      </c>
    </row>
    <row r="981" spans="1:14">
      <c r="A981" s="1">
        <v>40584.791666666664</v>
      </c>
      <c r="B981">
        <v>2</v>
      </c>
      <c r="C981">
        <v>4</v>
      </c>
      <c r="D981">
        <v>8.91</v>
      </c>
      <c r="E981">
        <v>93.32</v>
      </c>
      <c r="F981">
        <v>45.24</v>
      </c>
      <c r="G981">
        <v>16</v>
      </c>
      <c r="H981">
        <v>4</v>
      </c>
      <c r="I981">
        <v>20</v>
      </c>
      <c r="J981">
        <v>19</v>
      </c>
      <c r="K981">
        <f t="shared" si="30"/>
        <v>2</v>
      </c>
      <c r="N981">
        <f t="shared" si="31"/>
        <v>10</v>
      </c>
    </row>
    <row r="982" spans="1:14">
      <c r="A982" s="1">
        <v>40584.833333333336</v>
      </c>
      <c r="B982">
        <v>4</v>
      </c>
      <c r="C982">
        <v>4</v>
      </c>
      <c r="D982">
        <v>7.44</v>
      </c>
      <c r="E982">
        <v>87.98</v>
      </c>
      <c r="F982">
        <v>2.82</v>
      </c>
      <c r="G982">
        <v>28</v>
      </c>
      <c r="H982">
        <v>194</v>
      </c>
      <c r="I982">
        <v>222</v>
      </c>
      <c r="J982">
        <v>20</v>
      </c>
      <c r="K982">
        <f t="shared" si="30"/>
        <v>2</v>
      </c>
      <c r="N982">
        <f t="shared" si="31"/>
        <v>10</v>
      </c>
    </row>
    <row r="983" spans="1:14">
      <c r="A983" s="1">
        <v>40584.875</v>
      </c>
      <c r="B983">
        <v>4</v>
      </c>
      <c r="C983">
        <v>4</v>
      </c>
      <c r="D983">
        <v>5.63</v>
      </c>
      <c r="E983">
        <v>83.82</v>
      </c>
      <c r="F983">
        <v>40.659999999999997</v>
      </c>
      <c r="G983">
        <v>47</v>
      </c>
      <c r="H983">
        <v>118</v>
      </c>
      <c r="I983">
        <v>165</v>
      </c>
      <c r="J983">
        <v>21</v>
      </c>
      <c r="K983">
        <f t="shared" si="30"/>
        <v>2</v>
      </c>
      <c r="N983">
        <f t="shared" si="31"/>
        <v>10</v>
      </c>
    </row>
    <row r="984" spans="1:14">
      <c r="A984" s="1">
        <v>40584.916666666664</v>
      </c>
      <c r="B984">
        <v>4</v>
      </c>
      <c r="C984">
        <v>3</v>
      </c>
      <c r="D984">
        <v>23.86</v>
      </c>
      <c r="E984">
        <v>98.94</v>
      </c>
      <c r="F984">
        <v>8.5299999999999994</v>
      </c>
      <c r="G984">
        <v>1</v>
      </c>
      <c r="H984">
        <v>193</v>
      </c>
      <c r="I984">
        <v>194</v>
      </c>
      <c r="J984">
        <v>22</v>
      </c>
      <c r="K984">
        <f t="shared" si="30"/>
        <v>2</v>
      </c>
      <c r="N984">
        <f t="shared" si="31"/>
        <v>10</v>
      </c>
    </row>
    <row r="985" spans="1:14">
      <c r="A985" s="1">
        <v>40584.958333333336</v>
      </c>
      <c r="B985">
        <v>1</v>
      </c>
      <c r="C985">
        <v>2</v>
      </c>
      <c r="D985">
        <v>23.89</v>
      </c>
      <c r="E985">
        <v>75.77</v>
      </c>
      <c r="F985">
        <v>19.579999999999998</v>
      </c>
      <c r="G985">
        <v>32</v>
      </c>
      <c r="H985">
        <v>42</v>
      </c>
      <c r="I985">
        <v>74</v>
      </c>
      <c r="J985">
        <v>23</v>
      </c>
      <c r="K985">
        <f t="shared" si="30"/>
        <v>2</v>
      </c>
      <c r="N985">
        <f t="shared" si="31"/>
        <v>10</v>
      </c>
    </row>
    <row r="986" spans="1:14">
      <c r="A986" s="1">
        <v>40585</v>
      </c>
      <c r="B986">
        <v>4</v>
      </c>
      <c r="C986">
        <v>4</v>
      </c>
      <c r="D986">
        <v>34.61</v>
      </c>
      <c r="E986">
        <v>80.08</v>
      </c>
      <c r="F986">
        <v>9.6</v>
      </c>
      <c r="G986">
        <v>3</v>
      </c>
      <c r="H986">
        <v>1</v>
      </c>
      <c r="I986">
        <v>4</v>
      </c>
      <c r="J986">
        <v>0</v>
      </c>
      <c r="K986">
        <f t="shared" si="30"/>
        <v>2</v>
      </c>
      <c r="N986">
        <f t="shared" si="31"/>
        <v>11</v>
      </c>
    </row>
    <row r="987" spans="1:14">
      <c r="A987" s="1">
        <v>40585.041666666664</v>
      </c>
      <c r="B987">
        <v>2</v>
      </c>
      <c r="C987">
        <v>3</v>
      </c>
      <c r="D987">
        <v>16.940000000000001</v>
      </c>
      <c r="E987">
        <v>98.62</v>
      </c>
      <c r="F987">
        <v>35.130000000000003</v>
      </c>
      <c r="G987">
        <v>48</v>
      </c>
      <c r="H987">
        <v>175</v>
      </c>
      <c r="I987">
        <v>223</v>
      </c>
      <c r="J987">
        <v>1</v>
      </c>
      <c r="K987">
        <f t="shared" si="30"/>
        <v>2</v>
      </c>
      <c r="N987">
        <f t="shared" si="31"/>
        <v>11</v>
      </c>
    </row>
    <row r="988" spans="1:14">
      <c r="A988" s="1">
        <v>40585.083333333336</v>
      </c>
      <c r="B988">
        <v>4</v>
      </c>
      <c r="C988">
        <v>3</v>
      </c>
      <c r="D988">
        <v>14.96</v>
      </c>
      <c r="E988">
        <v>20.56</v>
      </c>
      <c r="F988">
        <v>33.92</v>
      </c>
      <c r="G988">
        <v>38</v>
      </c>
      <c r="H988">
        <v>185</v>
      </c>
      <c r="I988">
        <v>223</v>
      </c>
      <c r="J988">
        <v>2</v>
      </c>
      <c r="K988">
        <f t="shared" si="30"/>
        <v>2</v>
      </c>
      <c r="N988">
        <f t="shared" si="31"/>
        <v>11</v>
      </c>
    </row>
    <row r="989" spans="1:14">
      <c r="A989" s="1">
        <v>40585.125</v>
      </c>
      <c r="B989">
        <v>4</v>
      </c>
      <c r="C989">
        <v>2</v>
      </c>
      <c r="D989">
        <v>23.73</v>
      </c>
      <c r="E989">
        <v>70.72</v>
      </c>
      <c r="F989">
        <v>27.39</v>
      </c>
      <c r="G989">
        <v>24</v>
      </c>
      <c r="H989">
        <v>39</v>
      </c>
      <c r="I989">
        <v>63</v>
      </c>
      <c r="J989">
        <v>3</v>
      </c>
      <c r="K989">
        <f t="shared" si="30"/>
        <v>2</v>
      </c>
      <c r="N989">
        <f t="shared" si="31"/>
        <v>11</v>
      </c>
    </row>
    <row r="990" spans="1:14">
      <c r="A990" s="1">
        <v>40585.166666666664</v>
      </c>
      <c r="B990">
        <v>2</v>
      </c>
      <c r="C990">
        <v>2</v>
      </c>
      <c r="D990">
        <v>29.77</v>
      </c>
      <c r="E990">
        <v>79.12</v>
      </c>
      <c r="F990">
        <v>34.909999999999997</v>
      </c>
      <c r="G990">
        <v>4</v>
      </c>
      <c r="H990">
        <v>98</v>
      </c>
      <c r="I990">
        <v>102</v>
      </c>
      <c r="J990">
        <v>4</v>
      </c>
      <c r="K990">
        <f t="shared" si="30"/>
        <v>2</v>
      </c>
      <c r="N990">
        <f t="shared" si="31"/>
        <v>11</v>
      </c>
    </row>
    <row r="991" spans="1:14">
      <c r="A991" s="1">
        <v>40585.208333333336</v>
      </c>
      <c r="B991">
        <v>4</v>
      </c>
      <c r="C991">
        <v>1</v>
      </c>
      <c r="D991">
        <v>33.1</v>
      </c>
      <c r="E991">
        <v>93.43</v>
      </c>
      <c r="F991">
        <v>31.98</v>
      </c>
      <c r="G991">
        <v>3</v>
      </c>
      <c r="H991">
        <v>180</v>
      </c>
      <c r="I991">
        <v>183</v>
      </c>
      <c r="J991">
        <v>5</v>
      </c>
      <c r="K991">
        <f t="shared" si="30"/>
        <v>2</v>
      </c>
      <c r="N991">
        <f t="shared" si="31"/>
        <v>11</v>
      </c>
    </row>
    <row r="992" spans="1:14">
      <c r="A992" s="1">
        <v>40585.25</v>
      </c>
      <c r="B992">
        <v>2</v>
      </c>
      <c r="C992">
        <v>3</v>
      </c>
      <c r="D992">
        <v>29.09</v>
      </c>
      <c r="E992">
        <v>90.71</v>
      </c>
      <c r="F992">
        <v>38.82</v>
      </c>
      <c r="G992">
        <v>28</v>
      </c>
      <c r="H992">
        <v>186</v>
      </c>
      <c r="I992">
        <v>214</v>
      </c>
      <c r="J992">
        <v>6</v>
      </c>
      <c r="K992">
        <f t="shared" si="30"/>
        <v>2</v>
      </c>
      <c r="N992">
        <f t="shared" si="31"/>
        <v>11</v>
      </c>
    </row>
    <row r="993" spans="1:14">
      <c r="A993" s="1">
        <v>40585.291666666664</v>
      </c>
      <c r="B993">
        <v>4</v>
      </c>
      <c r="C993">
        <v>4</v>
      </c>
      <c r="D993">
        <v>17.8</v>
      </c>
      <c r="E993">
        <v>87.36</v>
      </c>
      <c r="F993">
        <v>11.97</v>
      </c>
      <c r="G993">
        <v>36</v>
      </c>
      <c r="H993">
        <v>195</v>
      </c>
      <c r="I993">
        <v>231</v>
      </c>
      <c r="J993">
        <v>7</v>
      </c>
      <c r="K993">
        <f t="shared" si="30"/>
        <v>2</v>
      </c>
      <c r="N993">
        <f t="shared" si="31"/>
        <v>11</v>
      </c>
    </row>
    <row r="994" spans="1:14">
      <c r="A994" s="1">
        <v>40585.333333333336</v>
      </c>
      <c r="B994">
        <v>2</v>
      </c>
      <c r="C994">
        <v>2</v>
      </c>
      <c r="D994">
        <v>24.05</v>
      </c>
      <c r="E994">
        <v>95.66</v>
      </c>
      <c r="F994">
        <v>21.45</v>
      </c>
      <c r="G994">
        <v>7</v>
      </c>
      <c r="H994">
        <v>190</v>
      </c>
      <c r="I994">
        <v>197</v>
      </c>
      <c r="J994">
        <v>8</v>
      </c>
      <c r="K994">
        <f t="shared" si="30"/>
        <v>2</v>
      </c>
      <c r="N994">
        <f t="shared" si="31"/>
        <v>11</v>
      </c>
    </row>
    <row r="995" spans="1:14">
      <c r="A995" s="1">
        <v>40585.375</v>
      </c>
      <c r="B995">
        <v>4</v>
      </c>
      <c r="C995">
        <v>3</v>
      </c>
      <c r="D995">
        <v>30.69</v>
      </c>
      <c r="E995">
        <v>62.99</v>
      </c>
      <c r="F995">
        <v>7.58</v>
      </c>
      <c r="G995">
        <v>19</v>
      </c>
      <c r="H995">
        <v>116</v>
      </c>
      <c r="I995">
        <v>135</v>
      </c>
      <c r="J995">
        <v>9</v>
      </c>
      <c r="K995">
        <f t="shared" si="30"/>
        <v>2</v>
      </c>
      <c r="N995">
        <f t="shared" si="31"/>
        <v>11</v>
      </c>
    </row>
    <row r="996" spans="1:14">
      <c r="A996" s="1">
        <v>40585.416666666664</v>
      </c>
      <c r="B996">
        <v>4</v>
      </c>
      <c r="C996">
        <v>4</v>
      </c>
      <c r="D996">
        <v>19.72</v>
      </c>
      <c r="E996">
        <v>20.55</v>
      </c>
      <c r="F996">
        <v>21.48</v>
      </c>
      <c r="G996">
        <v>40</v>
      </c>
      <c r="H996">
        <v>163</v>
      </c>
      <c r="I996">
        <v>203</v>
      </c>
      <c r="J996">
        <v>10</v>
      </c>
      <c r="K996">
        <f t="shared" si="30"/>
        <v>2</v>
      </c>
      <c r="N996">
        <f t="shared" si="31"/>
        <v>11</v>
      </c>
    </row>
    <row r="997" spans="1:14">
      <c r="A997" s="1">
        <v>40585.458333333336</v>
      </c>
      <c r="B997">
        <v>1</v>
      </c>
      <c r="C997">
        <v>3</v>
      </c>
      <c r="D997">
        <v>11.5</v>
      </c>
      <c r="E997">
        <v>20.88</v>
      </c>
      <c r="F997">
        <v>35.08</v>
      </c>
      <c r="G997">
        <v>5</v>
      </c>
      <c r="H997">
        <v>39</v>
      </c>
      <c r="I997">
        <v>44</v>
      </c>
      <c r="J997">
        <v>11</v>
      </c>
      <c r="K997">
        <f t="shared" si="30"/>
        <v>2</v>
      </c>
      <c r="N997">
        <f t="shared" si="31"/>
        <v>11</v>
      </c>
    </row>
    <row r="998" spans="1:14">
      <c r="A998" s="1">
        <v>40585.5</v>
      </c>
      <c r="B998">
        <v>1</v>
      </c>
      <c r="C998">
        <v>2</v>
      </c>
      <c r="D998">
        <v>10.09</v>
      </c>
      <c r="E998">
        <v>63.57</v>
      </c>
      <c r="F998">
        <v>34.57</v>
      </c>
      <c r="G998">
        <v>35</v>
      </c>
      <c r="H998">
        <v>133</v>
      </c>
      <c r="I998">
        <v>168</v>
      </c>
      <c r="J998">
        <v>12</v>
      </c>
      <c r="K998">
        <f t="shared" si="30"/>
        <v>2</v>
      </c>
      <c r="N998">
        <f t="shared" si="31"/>
        <v>11</v>
      </c>
    </row>
    <row r="999" spans="1:14">
      <c r="A999" s="1">
        <v>40585.541666666664</v>
      </c>
      <c r="B999">
        <v>4</v>
      </c>
      <c r="C999">
        <v>1</v>
      </c>
      <c r="D999">
        <v>5</v>
      </c>
      <c r="E999">
        <v>54.82</v>
      </c>
      <c r="F999">
        <v>35.47</v>
      </c>
      <c r="G999">
        <v>31</v>
      </c>
      <c r="H999">
        <v>141</v>
      </c>
      <c r="I999">
        <v>172</v>
      </c>
      <c r="J999">
        <v>13</v>
      </c>
      <c r="K999">
        <f t="shared" si="30"/>
        <v>2</v>
      </c>
      <c r="N999">
        <f t="shared" si="31"/>
        <v>11</v>
      </c>
    </row>
    <row r="1000" spans="1:14">
      <c r="A1000" s="1">
        <v>40585.583333333336</v>
      </c>
      <c r="B1000">
        <v>4</v>
      </c>
      <c r="C1000">
        <v>3</v>
      </c>
      <c r="D1000">
        <v>26.55</v>
      </c>
      <c r="E1000">
        <v>56.1</v>
      </c>
      <c r="F1000">
        <v>15.44</v>
      </c>
      <c r="G1000">
        <v>4</v>
      </c>
      <c r="H1000">
        <v>124</v>
      </c>
      <c r="I1000">
        <v>128</v>
      </c>
      <c r="J1000">
        <v>14</v>
      </c>
      <c r="K1000">
        <f t="shared" si="30"/>
        <v>2</v>
      </c>
      <c r="N1000">
        <f t="shared" si="31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2025-05-17T10:39:49Z</dcterms:created>
  <dcterms:modified xsi:type="dcterms:W3CDTF">2025-05-21T09:28:27Z</dcterms:modified>
  <cp:category/>
  <cp:contentStatus/>
</cp:coreProperties>
</file>