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loda\Google Drive\NTNU\MasterThesis\Logistics\Model\"/>
    </mc:Choice>
  </mc:AlternateContent>
  <xr:revisionPtr revIDLastSave="0" documentId="13_ncr:1_{97493CC8-6B09-494C-8F2E-A6191DCC8229}" xr6:coauthVersionLast="47" xr6:coauthVersionMax="47" xr10:uidLastSave="{00000000-0000-0000-0000-000000000000}"/>
  <bookViews>
    <workbookView minimized="1" xWindow="0" yWindow="1610" windowWidth="10800" windowHeight="7360" activeTab="1" xr2:uid="{00000000-000D-0000-FFFF-FFFF00000000}"/>
  </bookViews>
  <sheets>
    <sheet name="T_TOT" sheetId="1" r:id="rId1"/>
    <sheet name="COST_TOT" sheetId="2" r:id="rId2"/>
    <sheet name="WAIT_TOT" sheetId="3" r:id="rId3"/>
    <sheet name="Waiting_position" sheetId="4" r:id="rId4"/>
    <sheet name="Waiting_transfer" sheetId="5" r:id="rId5"/>
    <sheet name="Waiting_connect" sheetId="6" r:id="rId6"/>
    <sheet name="Waiting_tower" sheetId="7" r:id="rId7"/>
    <sheet name="Waiting_nacelle" sheetId="8" r:id="rId8"/>
    <sheet name="Waiting_blade" sheetId="9" r:id="rId9"/>
    <sheet name="Waiting_commission" sheetId="10" r:id="rId10"/>
    <sheet name="Waiting_transit" sheetId="11" r:id="rId11"/>
    <sheet name="Waiting_wave" sheetId="12" r:id="rId12"/>
    <sheet name="Waiting_wind" sheetId="13" r:id="rId13"/>
    <sheet name="Waiting_tide" sheetId="14" r:id="rId14"/>
    <sheet name="Waiting_WindWave" sheetId="15" r:id="rId1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2" l="1"/>
  <c r="D16" i="2"/>
  <c r="E16" i="2"/>
  <c r="F16" i="2"/>
  <c r="G16" i="2"/>
  <c r="B16" i="2"/>
  <c r="B15" i="2"/>
  <c r="G15" i="2"/>
  <c r="G17" i="2" s="1"/>
  <c r="F15" i="2"/>
  <c r="E15" i="2"/>
  <c r="D15" i="2"/>
  <c r="D17" i="2" s="1"/>
  <c r="C15" i="2"/>
  <c r="C17" i="2" s="1"/>
  <c r="B17" i="2"/>
  <c r="E17" i="2" l="1"/>
  <c r="F17" i="2"/>
</calcChain>
</file>

<file path=xl/sharedStrings.xml><?xml version="1.0" encoding="utf-8"?>
<sst xmlns="http://schemas.openxmlformats.org/spreadsheetml/2006/main" count="270" uniqueCount="18">
  <si>
    <t>Scenario 1</t>
  </si>
  <si>
    <t>Scenario 2</t>
  </si>
  <si>
    <t>Scenario 3</t>
  </si>
  <si>
    <t>Scenario 4</t>
  </si>
  <si>
    <t>Scenario 5</t>
  </si>
  <si>
    <t>Scenario 6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</si>
  <si>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</si>
  <si>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</si>
  <si>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</si>
  <si>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</si>
  <si>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</si>
  <si>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</si>
  <si>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</si>
  <si>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</si>
  <si>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</si>
  <si>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</si>
  <si>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Average (h)</t>
  </si>
  <si>
    <t>Average (days)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</si>
</sst>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3"/>
  <sheetViews>
    <sheetView workbookViewId="0"/>
  </sheetViews>
  <sheetFormatPr defaultRowHeight="14.5" x14ac:dyDescent="0.35"/>
  <sheetData>
    <row r="1" spans="1:7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35">
      <c r="A2" s="1" t="s">
        <v>6</v>
      </c>
      <c r="B2">
        <v>1680</v>
      </c>
      <c r="C2">
        <v>1433</v>
      </c>
      <c r="D2">
        <v>2226</v>
      </c>
      <c r="E2">
        <v>1911</v>
      </c>
      <c r="F2">
        <v>1588</v>
      </c>
      <c r="G2">
        <v>2245</v>
      </c>
    </row>
    <row r="3" spans="1:7" x14ac:dyDescent="0.35">
      <c r="A3" s="1" t="s">
        <v>7</v>
      </c>
      <c r="B3">
        <v>1532</v>
      </c>
      <c r="C3">
        <v>1328</v>
      </c>
      <c r="D3">
        <v>2163</v>
      </c>
      <c r="E3">
        <v>1718</v>
      </c>
      <c r="F3">
        <v>1515</v>
      </c>
      <c r="G3">
        <v>2182</v>
      </c>
    </row>
    <row r="4" spans="1:7" x14ac:dyDescent="0.35">
      <c r="A4" s="1" t="s">
        <v>8</v>
      </c>
      <c r="B4">
        <v>1716</v>
      </c>
      <c r="C4">
        <v>1494</v>
      </c>
      <c r="D4">
        <v>2201</v>
      </c>
      <c r="E4">
        <v>2199</v>
      </c>
      <c r="F4">
        <v>1578</v>
      </c>
      <c r="G4">
        <v>2471</v>
      </c>
    </row>
    <row r="5" spans="1:7" x14ac:dyDescent="0.35">
      <c r="A5" s="1" t="s">
        <v>9</v>
      </c>
      <c r="B5">
        <v>1586</v>
      </c>
      <c r="C5">
        <v>1346</v>
      </c>
      <c r="D5">
        <v>1830</v>
      </c>
      <c r="E5">
        <v>1715</v>
      </c>
      <c r="F5">
        <v>1509</v>
      </c>
      <c r="G5">
        <v>2020</v>
      </c>
    </row>
    <row r="6" spans="1:7" x14ac:dyDescent="0.35">
      <c r="A6" s="1" t="s">
        <v>10</v>
      </c>
      <c r="B6">
        <v>1905</v>
      </c>
      <c r="C6">
        <v>1393</v>
      </c>
      <c r="D6">
        <v>2017</v>
      </c>
      <c r="E6">
        <v>2188</v>
      </c>
      <c r="F6">
        <v>1534</v>
      </c>
      <c r="G6">
        <v>2466</v>
      </c>
    </row>
    <row r="7" spans="1:7" x14ac:dyDescent="0.35">
      <c r="A7" s="1" t="s">
        <v>11</v>
      </c>
      <c r="B7">
        <v>1581</v>
      </c>
      <c r="C7">
        <v>1315</v>
      </c>
      <c r="D7">
        <v>1969</v>
      </c>
      <c r="E7">
        <v>1847</v>
      </c>
      <c r="F7">
        <v>1388</v>
      </c>
      <c r="G7">
        <v>1988</v>
      </c>
    </row>
    <row r="8" spans="1:7" x14ac:dyDescent="0.35">
      <c r="A8" s="1" t="s">
        <v>12</v>
      </c>
      <c r="B8">
        <v>1978</v>
      </c>
      <c r="C8">
        <v>1670</v>
      </c>
      <c r="D8">
        <v>2220</v>
      </c>
      <c r="E8">
        <v>2073</v>
      </c>
      <c r="F8">
        <v>1694</v>
      </c>
      <c r="G8">
        <v>2355</v>
      </c>
    </row>
    <row r="9" spans="1:7" x14ac:dyDescent="0.35">
      <c r="A9" s="1" t="s">
        <v>13</v>
      </c>
      <c r="B9">
        <v>2304</v>
      </c>
      <c r="C9">
        <v>2006</v>
      </c>
      <c r="D9">
        <v>2497</v>
      </c>
      <c r="E9">
        <v>2389</v>
      </c>
      <c r="F9">
        <v>2125</v>
      </c>
      <c r="G9">
        <v>2615</v>
      </c>
    </row>
    <row r="10" spans="1:7" x14ac:dyDescent="0.35">
      <c r="A10" s="1" t="s">
        <v>14</v>
      </c>
      <c r="B10">
        <v>1962</v>
      </c>
      <c r="C10">
        <v>1369</v>
      </c>
      <c r="D10">
        <v>2299</v>
      </c>
      <c r="E10">
        <v>2212</v>
      </c>
      <c r="F10">
        <v>1467</v>
      </c>
      <c r="G10">
        <v>2534</v>
      </c>
    </row>
    <row r="11" spans="1:7" x14ac:dyDescent="0.35">
      <c r="A11" s="1" t="s">
        <v>15</v>
      </c>
      <c r="B11">
        <v>2351</v>
      </c>
      <c r="C11">
        <v>1900</v>
      </c>
      <c r="D11">
        <v>2986</v>
      </c>
      <c r="E11">
        <v>2623</v>
      </c>
      <c r="F11">
        <v>1996</v>
      </c>
      <c r="G11">
        <v>3005</v>
      </c>
    </row>
    <row r="12" spans="1:7" x14ac:dyDescent="0.35">
      <c r="A12" s="1" t="s">
        <v>16</v>
      </c>
      <c r="B12">
        <v>1637.3003472222219</v>
      </c>
      <c r="C12">
        <v>1336.9131944444439</v>
      </c>
      <c r="D12">
        <v>1972.3680555555561</v>
      </c>
      <c r="E12">
        <v>1837.682291666667</v>
      </c>
      <c r="F12">
        <v>1438.1284722222219</v>
      </c>
      <c r="G12">
        <v>2102.4878472222222</v>
      </c>
    </row>
    <row r="13" spans="1:7" x14ac:dyDescent="0.35">
      <c r="A13" s="1" t="s">
        <v>17</v>
      </c>
      <c r="B13">
        <v>70.397237895447532</v>
      </c>
      <c r="C13">
        <v>57.716915027006173</v>
      </c>
      <c r="D13">
        <v>84.829113618827165</v>
      </c>
      <c r="E13">
        <v>79.026978443287049</v>
      </c>
      <c r="F13">
        <v>62.037049093364203</v>
      </c>
      <c r="G13">
        <v>90.40778477044752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13"/>
  <sheetViews>
    <sheetView workbookViewId="0"/>
  </sheetViews>
  <sheetFormatPr defaultRowHeight="14.5" x14ac:dyDescent="0.35"/>
  <sheetData>
    <row r="1" spans="1:7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35">
      <c r="A2" s="1" t="s">
        <v>6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</row>
    <row r="3" spans="1:7" x14ac:dyDescent="0.35">
      <c r="A3" s="1" t="s">
        <v>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</row>
    <row r="4" spans="1:7" x14ac:dyDescent="0.35">
      <c r="A4" s="1" t="s">
        <v>8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7" x14ac:dyDescent="0.35">
      <c r="A5" s="1" t="s">
        <v>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</row>
    <row r="6" spans="1:7" x14ac:dyDescent="0.35">
      <c r="A6" s="1" t="s">
        <v>10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</row>
    <row r="7" spans="1:7" x14ac:dyDescent="0.35">
      <c r="A7" s="1" t="s">
        <v>11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</row>
    <row r="8" spans="1:7" x14ac:dyDescent="0.35">
      <c r="A8" s="1" t="s">
        <v>12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</row>
    <row r="9" spans="1:7" x14ac:dyDescent="0.35">
      <c r="A9" s="1" t="s">
        <v>13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</row>
    <row r="10" spans="1:7" x14ac:dyDescent="0.35">
      <c r="A10" s="1" t="s">
        <v>14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 x14ac:dyDescent="0.35">
      <c r="A11" s="1" t="s">
        <v>15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 x14ac:dyDescent="0.35">
      <c r="A12" s="1" t="s">
        <v>16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 x14ac:dyDescent="0.35">
      <c r="A13" s="1" t="s">
        <v>17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13"/>
  <sheetViews>
    <sheetView workbookViewId="0"/>
  </sheetViews>
  <sheetFormatPr defaultRowHeight="14.5" x14ac:dyDescent="0.35"/>
  <sheetData>
    <row r="1" spans="1:7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35">
      <c r="A2" s="1" t="s">
        <v>6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</row>
    <row r="3" spans="1:7" x14ac:dyDescent="0.35">
      <c r="A3" s="1" t="s">
        <v>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</row>
    <row r="4" spans="1:7" x14ac:dyDescent="0.35">
      <c r="A4" s="1" t="s">
        <v>8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7" x14ac:dyDescent="0.35">
      <c r="A5" s="1" t="s">
        <v>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</row>
    <row r="6" spans="1:7" x14ac:dyDescent="0.35">
      <c r="A6" s="1" t="s">
        <v>10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</row>
    <row r="7" spans="1:7" x14ac:dyDescent="0.35">
      <c r="A7" s="1" t="s">
        <v>11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</row>
    <row r="8" spans="1:7" x14ac:dyDescent="0.35">
      <c r="A8" s="1" t="s">
        <v>12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</row>
    <row r="9" spans="1:7" x14ac:dyDescent="0.35">
      <c r="A9" s="1" t="s">
        <v>13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</row>
    <row r="10" spans="1:7" x14ac:dyDescent="0.35">
      <c r="A10" s="1" t="s">
        <v>14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 x14ac:dyDescent="0.35">
      <c r="A11" s="1" t="s">
        <v>15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 x14ac:dyDescent="0.35">
      <c r="A12" s="1" t="s">
        <v>16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 x14ac:dyDescent="0.35">
      <c r="A13" s="1" t="s">
        <v>17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13"/>
  <sheetViews>
    <sheetView workbookViewId="0"/>
  </sheetViews>
  <sheetFormatPr defaultRowHeight="14.5" x14ac:dyDescent="0.35"/>
  <sheetData>
    <row r="1" spans="1:7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35">
      <c r="A2" s="1" t="s">
        <v>6</v>
      </c>
      <c r="B2">
        <v>496</v>
      </c>
      <c r="C2">
        <v>415</v>
      </c>
      <c r="D2">
        <v>747</v>
      </c>
      <c r="E2">
        <v>556</v>
      </c>
      <c r="F2">
        <v>487</v>
      </c>
      <c r="G2">
        <v>617</v>
      </c>
    </row>
    <row r="3" spans="1:7" x14ac:dyDescent="0.35">
      <c r="A3" s="1" t="s">
        <v>7</v>
      </c>
      <c r="B3">
        <v>508</v>
      </c>
      <c r="C3">
        <v>511</v>
      </c>
      <c r="D3">
        <v>767</v>
      </c>
      <c r="E3">
        <v>556</v>
      </c>
      <c r="F3">
        <v>522</v>
      </c>
      <c r="G3">
        <v>679</v>
      </c>
    </row>
    <row r="4" spans="1:7" x14ac:dyDescent="0.35">
      <c r="A4" s="1" t="s">
        <v>8</v>
      </c>
      <c r="B4">
        <v>642</v>
      </c>
      <c r="C4">
        <v>590</v>
      </c>
      <c r="D4">
        <v>889</v>
      </c>
      <c r="E4">
        <v>877</v>
      </c>
      <c r="F4">
        <v>540</v>
      </c>
      <c r="G4">
        <v>948</v>
      </c>
    </row>
    <row r="5" spans="1:7" x14ac:dyDescent="0.35">
      <c r="A5" s="1" t="s">
        <v>9</v>
      </c>
      <c r="B5">
        <v>643</v>
      </c>
      <c r="C5">
        <v>609</v>
      </c>
      <c r="D5">
        <v>643</v>
      </c>
      <c r="E5">
        <v>605</v>
      </c>
      <c r="F5">
        <v>644</v>
      </c>
      <c r="G5">
        <v>659</v>
      </c>
    </row>
    <row r="6" spans="1:7" x14ac:dyDescent="0.35">
      <c r="A6" s="1" t="s">
        <v>10</v>
      </c>
      <c r="B6">
        <v>744</v>
      </c>
      <c r="C6">
        <v>536</v>
      </c>
      <c r="D6">
        <v>687</v>
      </c>
      <c r="E6">
        <v>815</v>
      </c>
      <c r="F6">
        <v>572</v>
      </c>
      <c r="G6">
        <v>833</v>
      </c>
    </row>
    <row r="7" spans="1:7" x14ac:dyDescent="0.35">
      <c r="A7" s="1" t="s">
        <v>11</v>
      </c>
      <c r="B7">
        <v>549</v>
      </c>
      <c r="C7">
        <v>567</v>
      </c>
      <c r="D7">
        <v>730</v>
      </c>
      <c r="E7">
        <v>627</v>
      </c>
      <c r="F7">
        <v>507</v>
      </c>
      <c r="G7">
        <v>587</v>
      </c>
    </row>
    <row r="8" spans="1:7" x14ac:dyDescent="0.35">
      <c r="A8" s="1" t="s">
        <v>12</v>
      </c>
      <c r="B8">
        <v>921</v>
      </c>
      <c r="C8">
        <v>856</v>
      </c>
      <c r="D8">
        <v>879</v>
      </c>
      <c r="E8">
        <v>878</v>
      </c>
      <c r="F8">
        <v>776</v>
      </c>
      <c r="G8">
        <v>808</v>
      </c>
    </row>
    <row r="9" spans="1:7" x14ac:dyDescent="0.35">
      <c r="A9" s="1" t="s">
        <v>13</v>
      </c>
      <c r="B9">
        <v>1343</v>
      </c>
      <c r="C9">
        <v>1269</v>
      </c>
      <c r="D9">
        <v>1327</v>
      </c>
      <c r="E9">
        <v>1290</v>
      </c>
      <c r="F9">
        <v>1283</v>
      </c>
      <c r="G9">
        <v>1234</v>
      </c>
    </row>
    <row r="10" spans="1:7" x14ac:dyDescent="0.35">
      <c r="A10" s="1" t="s">
        <v>14</v>
      </c>
      <c r="B10">
        <v>944</v>
      </c>
      <c r="C10">
        <v>648</v>
      </c>
      <c r="D10">
        <v>1101</v>
      </c>
      <c r="E10">
        <v>1032</v>
      </c>
      <c r="F10">
        <v>625</v>
      </c>
      <c r="G10">
        <v>1158</v>
      </c>
    </row>
    <row r="11" spans="1:7" x14ac:dyDescent="0.35">
      <c r="A11" s="1" t="s">
        <v>15</v>
      </c>
      <c r="B11">
        <v>1127</v>
      </c>
      <c r="C11">
        <v>1038</v>
      </c>
      <c r="D11">
        <v>1543</v>
      </c>
      <c r="E11">
        <v>1311</v>
      </c>
      <c r="F11">
        <v>1022</v>
      </c>
      <c r="G11">
        <v>1446</v>
      </c>
    </row>
    <row r="12" spans="1:7" x14ac:dyDescent="0.35">
      <c r="A12" s="1" t="s">
        <v>16</v>
      </c>
      <c r="B12">
        <v>699.5763888888888</v>
      </c>
      <c r="C12">
        <v>616.51388888888891</v>
      </c>
      <c r="D12">
        <v>823.15798611111097</v>
      </c>
      <c r="E12">
        <v>755.94965277777771</v>
      </c>
      <c r="F12">
        <v>612.92465277777785</v>
      </c>
      <c r="G12">
        <v>794.91631944444441</v>
      </c>
    </row>
    <row r="13" spans="1:7" x14ac:dyDescent="0.35">
      <c r="A13" s="1" t="s">
        <v>17</v>
      </c>
      <c r="B13">
        <v>29.985045331790118</v>
      </c>
      <c r="C13">
        <v>26.631529706790118</v>
      </c>
      <c r="D13">
        <v>35.273450761959872</v>
      </c>
      <c r="E13">
        <v>35.273450761959872</v>
      </c>
      <c r="F13">
        <v>35.273450761959872</v>
      </c>
      <c r="G13">
        <v>35.273450761959872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13"/>
  <sheetViews>
    <sheetView workbookViewId="0"/>
  </sheetViews>
  <sheetFormatPr defaultRowHeight="14.5" x14ac:dyDescent="0.35"/>
  <sheetData>
    <row r="1" spans="1:7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35">
      <c r="A2" s="1" t="s">
        <v>6</v>
      </c>
      <c r="B2">
        <v>93</v>
      </c>
      <c r="C2">
        <v>115</v>
      </c>
      <c r="D2">
        <v>125</v>
      </c>
      <c r="E2">
        <v>91</v>
      </c>
      <c r="F2">
        <v>100</v>
      </c>
      <c r="G2">
        <v>103</v>
      </c>
    </row>
    <row r="3" spans="1:7" x14ac:dyDescent="0.35">
      <c r="A3" s="1" t="s">
        <v>7</v>
      </c>
      <c r="B3">
        <v>28</v>
      </c>
      <c r="C3">
        <v>51</v>
      </c>
      <c r="D3">
        <v>80</v>
      </c>
      <c r="E3">
        <v>44</v>
      </c>
      <c r="F3">
        <v>36</v>
      </c>
      <c r="G3">
        <v>65</v>
      </c>
    </row>
    <row r="4" spans="1:7" x14ac:dyDescent="0.35">
      <c r="A4" s="1" t="s">
        <v>8</v>
      </c>
      <c r="B4">
        <v>85</v>
      </c>
      <c r="C4">
        <v>104</v>
      </c>
      <c r="D4">
        <v>107</v>
      </c>
      <c r="E4">
        <v>134</v>
      </c>
      <c r="F4">
        <v>116</v>
      </c>
      <c r="G4">
        <v>91</v>
      </c>
    </row>
    <row r="5" spans="1:7" x14ac:dyDescent="0.35">
      <c r="A5" s="1" t="s">
        <v>9</v>
      </c>
      <c r="B5">
        <v>29</v>
      </c>
      <c r="C5">
        <v>15</v>
      </c>
      <c r="D5">
        <v>58</v>
      </c>
      <c r="E5">
        <v>35</v>
      </c>
      <c r="F5">
        <v>12</v>
      </c>
      <c r="G5">
        <v>55</v>
      </c>
    </row>
    <row r="6" spans="1:7" x14ac:dyDescent="0.35">
      <c r="A6" s="1" t="s">
        <v>10</v>
      </c>
      <c r="B6">
        <v>79</v>
      </c>
      <c r="C6">
        <v>48</v>
      </c>
      <c r="D6">
        <v>66</v>
      </c>
      <c r="E6">
        <v>103</v>
      </c>
      <c r="F6">
        <v>47</v>
      </c>
      <c r="G6">
        <v>119</v>
      </c>
    </row>
    <row r="7" spans="1:7" x14ac:dyDescent="0.35">
      <c r="A7" s="1" t="s">
        <v>11</v>
      </c>
      <c r="B7">
        <v>49</v>
      </c>
      <c r="C7">
        <v>60</v>
      </c>
      <c r="D7">
        <v>69</v>
      </c>
      <c r="E7">
        <v>82</v>
      </c>
      <c r="F7">
        <v>56</v>
      </c>
      <c r="G7">
        <v>71</v>
      </c>
    </row>
    <row r="8" spans="1:7" x14ac:dyDescent="0.35">
      <c r="A8" s="1" t="s">
        <v>12</v>
      </c>
      <c r="B8">
        <v>77</v>
      </c>
      <c r="C8">
        <v>62</v>
      </c>
      <c r="D8">
        <v>97</v>
      </c>
      <c r="E8">
        <v>46</v>
      </c>
      <c r="F8">
        <v>46</v>
      </c>
      <c r="G8">
        <v>91</v>
      </c>
    </row>
    <row r="9" spans="1:7" x14ac:dyDescent="0.35">
      <c r="A9" s="1" t="s">
        <v>13</v>
      </c>
      <c r="B9">
        <v>45</v>
      </c>
      <c r="C9">
        <v>44</v>
      </c>
      <c r="D9">
        <v>56</v>
      </c>
      <c r="E9">
        <v>40</v>
      </c>
      <c r="F9">
        <v>37</v>
      </c>
      <c r="G9">
        <v>52</v>
      </c>
    </row>
    <row r="10" spans="1:7" x14ac:dyDescent="0.35">
      <c r="A10" s="1" t="s">
        <v>14</v>
      </c>
      <c r="B10">
        <v>50</v>
      </c>
      <c r="C10">
        <v>28</v>
      </c>
      <c r="D10">
        <v>47</v>
      </c>
      <c r="E10">
        <v>89</v>
      </c>
      <c r="F10">
        <v>57</v>
      </c>
      <c r="G10">
        <v>72</v>
      </c>
    </row>
    <row r="11" spans="1:7" x14ac:dyDescent="0.35">
      <c r="A11" s="1" t="s">
        <v>15</v>
      </c>
      <c r="B11">
        <v>123</v>
      </c>
      <c r="C11">
        <v>56</v>
      </c>
      <c r="D11">
        <v>133</v>
      </c>
      <c r="E11">
        <v>100</v>
      </c>
      <c r="F11">
        <v>47</v>
      </c>
      <c r="G11">
        <v>105</v>
      </c>
    </row>
    <row r="12" spans="1:7" x14ac:dyDescent="0.35">
      <c r="A12" s="1" t="s">
        <v>16</v>
      </c>
      <c r="B12">
        <v>58.331597222222221</v>
      </c>
      <c r="C12">
        <v>51.33506944444445</v>
      </c>
      <c r="D12">
        <v>73.453125</v>
      </c>
      <c r="E12">
        <v>67.598958333333329</v>
      </c>
      <c r="F12">
        <v>48.901041666666657</v>
      </c>
      <c r="G12">
        <v>72.208333333333329</v>
      </c>
    </row>
    <row r="13" spans="1:7" x14ac:dyDescent="0.35">
      <c r="A13" s="1" t="s">
        <v>17</v>
      </c>
      <c r="B13">
        <v>2.4930929301697531</v>
      </c>
      <c r="C13">
        <v>2.2071385513117279</v>
      </c>
      <c r="D13">
        <v>3.1708007812500001</v>
      </c>
      <c r="E13">
        <v>2.8940502025462971</v>
      </c>
      <c r="F13">
        <v>2.097963686342593</v>
      </c>
      <c r="G13">
        <v>3.117737268518519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G13"/>
  <sheetViews>
    <sheetView workbookViewId="0"/>
  </sheetViews>
  <sheetFormatPr defaultRowHeight="14.5" x14ac:dyDescent="0.35"/>
  <sheetData>
    <row r="1" spans="1:7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35">
      <c r="A2" s="1" t="s">
        <v>6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</row>
    <row r="3" spans="1:7" x14ac:dyDescent="0.35">
      <c r="A3" s="1" t="s">
        <v>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</row>
    <row r="4" spans="1:7" x14ac:dyDescent="0.35">
      <c r="A4" s="1" t="s">
        <v>8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7" x14ac:dyDescent="0.35">
      <c r="A5" s="1" t="s">
        <v>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</row>
    <row r="6" spans="1:7" x14ac:dyDescent="0.35">
      <c r="A6" s="1" t="s">
        <v>10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</row>
    <row r="7" spans="1:7" x14ac:dyDescent="0.35">
      <c r="A7" s="1" t="s">
        <v>11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</row>
    <row r="8" spans="1:7" x14ac:dyDescent="0.35">
      <c r="A8" s="1" t="s">
        <v>12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</row>
    <row r="9" spans="1:7" x14ac:dyDescent="0.35">
      <c r="A9" s="1" t="s">
        <v>13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</row>
    <row r="10" spans="1:7" x14ac:dyDescent="0.35">
      <c r="A10" s="1" t="s">
        <v>14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 x14ac:dyDescent="0.35">
      <c r="A11" s="1" t="s">
        <v>15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 x14ac:dyDescent="0.35">
      <c r="A12" s="1" t="s">
        <v>16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 x14ac:dyDescent="0.35">
      <c r="A13" s="1" t="s">
        <v>17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13"/>
  <sheetViews>
    <sheetView workbookViewId="0"/>
  </sheetViews>
  <sheetFormatPr defaultRowHeight="14.5" x14ac:dyDescent="0.35"/>
  <sheetData>
    <row r="1" spans="1:7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35">
      <c r="A2" s="1" t="s">
        <v>6</v>
      </c>
      <c r="B2">
        <v>287</v>
      </c>
      <c r="C2">
        <v>292</v>
      </c>
      <c r="D2">
        <v>357</v>
      </c>
      <c r="E2">
        <v>310</v>
      </c>
      <c r="F2">
        <v>258</v>
      </c>
      <c r="G2">
        <v>360</v>
      </c>
    </row>
    <row r="3" spans="1:7" x14ac:dyDescent="0.35">
      <c r="A3" s="1" t="s">
        <v>7</v>
      </c>
      <c r="B3">
        <v>192</v>
      </c>
      <c r="C3">
        <v>155</v>
      </c>
      <c r="D3">
        <v>319</v>
      </c>
      <c r="E3">
        <v>164</v>
      </c>
      <c r="F3">
        <v>214</v>
      </c>
      <c r="G3">
        <v>273</v>
      </c>
    </row>
    <row r="4" spans="1:7" x14ac:dyDescent="0.35">
      <c r="A4" s="1" t="s">
        <v>8</v>
      </c>
      <c r="B4">
        <v>185</v>
      </c>
      <c r="C4">
        <v>189</v>
      </c>
      <c r="D4">
        <v>208</v>
      </c>
      <c r="E4">
        <v>234</v>
      </c>
      <c r="F4">
        <v>179</v>
      </c>
      <c r="G4">
        <v>267</v>
      </c>
    </row>
    <row r="5" spans="1:7" x14ac:dyDescent="0.35">
      <c r="A5" s="1" t="s">
        <v>9</v>
      </c>
      <c r="B5">
        <v>110</v>
      </c>
      <c r="C5">
        <v>111</v>
      </c>
      <c r="D5">
        <v>132</v>
      </c>
      <c r="E5">
        <v>121</v>
      </c>
      <c r="F5">
        <v>110</v>
      </c>
      <c r="G5">
        <v>141</v>
      </c>
    </row>
    <row r="6" spans="1:7" x14ac:dyDescent="0.35">
      <c r="A6" s="1" t="s">
        <v>10</v>
      </c>
      <c r="B6">
        <v>278</v>
      </c>
      <c r="C6">
        <v>198</v>
      </c>
      <c r="D6">
        <v>267</v>
      </c>
      <c r="E6">
        <v>316</v>
      </c>
      <c r="F6">
        <v>172</v>
      </c>
      <c r="G6">
        <v>349</v>
      </c>
    </row>
    <row r="7" spans="1:7" x14ac:dyDescent="0.35">
      <c r="A7" s="1" t="s">
        <v>11</v>
      </c>
      <c r="B7">
        <v>179</v>
      </c>
      <c r="C7">
        <v>77</v>
      </c>
      <c r="D7">
        <v>173</v>
      </c>
      <c r="E7">
        <v>184</v>
      </c>
      <c r="F7">
        <v>82</v>
      </c>
      <c r="G7">
        <v>165</v>
      </c>
    </row>
    <row r="8" spans="1:7" x14ac:dyDescent="0.35">
      <c r="A8" s="1" t="s">
        <v>12</v>
      </c>
      <c r="B8">
        <v>176</v>
      </c>
      <c r="C8">
        <v>141</v>
      </c>
      <c r="D8">
        <v>247</v>
      </c>
      <c r="E8">
        <v>195</v>
      </c>
      <c r="F8">
        <v>129</v>
      </c>
      <c r="G8">
        <v>291</v>
      </c>
    </row>
    <row r="9" spans="1:7" x14ac:dyDescent="0.35">
      <c r="A9" s="1" t="s">
        <v>13</v>
      </c>
      <c r="B9">
        <v>112</v>
      </c>
      <c r="C9">
        <v>82</v>
      </c>
      <c r="D9">
        <v>117</v>
      </c>
      <c r="E9">
        <v>105</v>
      </c>
      <c r="F9">
        <v>62</v>
      </c>
      <c r="G9">
        <v>164</v>
      </c>
    </row>
    <row r="10" spans="1:7" x14ac:dyDescent="0.35">
      <c r="A10" s="1" t="s">
        <v>14</v>
      </c>
      <c r="B10">
        <v>164</v>
      </c>
      <c r="C10">
        <v>82</v>
      </c>
      <c r="D10">
        <v>154</v>
      </c>
      <c r="E10">
        <v>137</v>
      </c>
      <c r="F10">
        <v>42</v>
      </c>
      <c r="G10">
        <v>139</v>
      </c>
    </row>
    <row r="11" spans="1:7" x14ac:dyDescent="0.35">
      <c r="A11" s="1" t="s">
        <v>15</v>
      </c>
      <c r="B11">
        <v>297</v>
      </c>
      <c r="C11">
        <v>195</v>
      </c>
      <c r="D11">
        <v>313</v>
      </c>
      <c r="E11">
        <v>258</v>
      </c>
      <c r="F11">
        <v>184</v>
      </c>
      <c r="G11">
        <v>289</v>
      </c>
    </row>
    <row r="12" spans="1:7" x14ac:dyDescent="0.35">
      <c r="A12" s="1" t="s">
        <v>16</v>
      </c>
      <c r="B12">
        <v>189.76363636363641</v>
      </c>
      <c r="C12">
        <v>145.08181818181819</v>
      </c>
      <c r="D12">
        <v>219.27272727272731</v>
      </c>
      <c r="E12">
        <v>193.6363636363636</v>
      </c>
      <c r="F12">
        <v>136.6363636363636</v>
      </c>
      <c r="G12">
        <v>232.8818181818182</v>
      </c>
    </row>
    <row r="13" spans="1:7" x14ac:dyDescent="0.35">
      <c r="A13" s="1" t="s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7"/>
  <sheetViews>
    <sheetView tabSelected="1" workbookViewId="0">
      <selection activeCell="G17" sqref="B15:G17"/>
    </sheetView>
  </sheetViews>
  <sheetFormatPr defaultRowHeight="14.5" x14ac:dyDescent="0.35"/>
  <sheetData>
    <row r="1" spans="1:7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35">
      <c r="A2" s="1" t="s">
        <v>6</v>
      </c>
      <c r="B2">
        <v>16993</v>
      </c>
      <c r="C2">
        <v>14495</v>
      </c>
      <c r="D2">
        <v>22516</v>
      </c>
      <c r="E2">
        <v>18454</v>
      </c>
      <c r="F2">
        <v>15335</v>
      </c>
      <c r="G2">
        <v>21679</v>
      </c>
    </row>
    <row r="3" spans="1:7" x14ac:dyDescent="0.35">
      <c r="A3" s="1" t="s">
        <v>7</v>
      </c>
      <c r="B3">
        <v>15496</v>
      </c>
      <c r="C3">
        <v>13433</v>
      </c>
      <c r="D3">
        <v>21878</v>
      </c>
      <c r="E3">
        <v>16590</v>
      </c>
      <c r="F3">
        <v>14630</v>
      </c>
      <c r="G3">
        <v>21070</v>
      </c>
    </row>
    <row r="4" spans="1:7" x14ac:dyDescent="0.35">
      <c r="A4" s="1" t="s">
        <v>8</v>
      </c>
      <c r="B4">
        <v>17357</v>
      </c>
      <c r="C4">
        <v>15112</v>
      </c>
      <c r="D4">
        <v>22263</v>
      </c>
      <c r="E4">
        <v>21235</v>
      </c>
      <c r="F4">
        <v>15238</v>
      </c>
      <c r="G4">
        <v>23861</v>
      </c>
    </row>
    <row r="5" spans="1:7" x14ac:dyDescent="0.35">
      <c r="A5" s="1" t="s">
        <v>9</v>
      </c>
      <c r="B5">
        <v>16042</v>
      </c>
      <c r="C5">
        <v>13615</v>
      </c>
      <c r="D5">
        <v>18510</v>
      </c>
      <c r="E5">
        <v>16561</v>
      </c>
      <c r="F5">
        <v>14572</v>
      </c>
      <c r="G5">
        <v>19506</v>
      </c>
    </row>
    <row r="6" spans="1:7" x14ac:dyDescent="0.35">
      <c r="A6" s="1" t="s">
        <v>10</v>
      </c>
      <c r="B6">
        <v>19269</v>
      </c>
      <c r="C6">
        <v>14090</v>
      </c>
      <c r="D6">
        <v>20402</v>
      </c>
      <c r="E6">
        <v>21128</v>
      </c>
      <c r="F6">
        <v>14813</v>
      </c>
      <c r="G6">
        <v>23813</v>
      </c>
    </row>
    <row r="7" spans="1:7" x14ac:dyDescent="0.35">
      <c r="A7" s="1" t="s">
        <v>11</v>
      </c>
      <c r="B7">
        <v>15992</v>
      </c>
      <c r="C7">
        <v>13301</v>
      </c>
      <c r="D7">
        <v>19916</v>
      </c>
      <c r="E7">
        <v>17836</v>
      </c>
      <c r="F7">
        <v>13403</v>
      </c>
      <c r="G7">
        <v>19197</v>
      </c>
    </row>
    <row r="8" spans="1:7" x14ac:dyDescent="0.35">
      <c r="A8" s="1" t="s">
        <v>12</v>
      </c>
      <c r="B8">
        <v>20007</v>
      </c>
      <c r="C8">
        <v>16892</v>
      </c>
      <c r="D8">
        <v>22455</v>
      </c>
      <c r="E8">
        <v>20018</v>
      </c>
      <c r="F8">
        <v>16358</v>
      </c>
      <c r="G8">
        <v>22741</v>
      </c>
    </row>
    <row r="9" spans="1:7" x14ac:dyDescent="0.35">
      <c r="A9" s="1" t="s">
        <v>13</v>
      </c>
      <c r="B9">
        <v>23304</v>
      </c>
      <c r="C9">
        <v>20290</v>
      </c>
      <c r="D9">
        <v>25257</v>
      </c>
      <c r="E9">
        <v>23069</v>
      </c>
      <c r="F9">
        <v>20520</v>
      </c>
      <c r="G9">
        <v>25252</v>
      </c>
    </row>
    <row r="10" spans="1:7" x14ac:dyDescent="0.35">
      <c r="A10" s="1" t="s">
        <v>14</v>
      </c>
      <c r="B10">
        <v>19845</v>
      </c>
      <c r="C10">
        <v>13847</v>
      </c>
      <c r="D10">
        <v>23254</v>
      </c>
      <c r="E10">
        <v>21360</v>
      </c>
      <c r="F10">
        <v>14166</v>
      </c>
      <c r="G10">
        <v>24469</v>
      </c>
    </row>
    <row r="11" spans="1:7" x14ac:dyDescent="0.35">
      <c r="A11" s="1" t="s">
        <v>15</v>
      </c>
      <c r="B11">
        <v>23780</v>
      </c>
      <c r="C11">
        <v>19218</v>
      </c>
      <c r="D11">
        <v>30203</v>
      </c>
      <c r="E11">
        <v>25329</v>
      </c>
      <c r="F11">
        <v>19274</v>
      </c>
      <c r="G11">
        <v>29018</v>
      </c>
    </row>
    <row r="12" spans="1:7" x14ac:dyDescent="0.35">
      <c r="A12" s="1" t="s">
        <v>16</v>
      </c>
      <c r="B12">
        <v>16561.015625</v>
      </c>
      <c r="C12">
        <v>13522.80208333333</v>
      </c>
      <c r="D12">
        <v>19950.255208333328</v>
      </c>
      <c r="E12">
        <v>17745.633680555551</v>
      </c>
      <c r="F12">
        <v>13886.904513888891</v>
      </c>
      <c r="G12">
        <v>20302.192708333328</v>
      </c>
    </row>
    <row r="13" spans="1:7" x14ac:dyDescent="0.35">
      <c r="A13" s="1" t="s">
        <v>17</v>
      </c>
      <c r="B13">
        <v>712.05521918402781</v>
      </c>
      <c r="C13">
        <v>583.80217737268526</v>
      </c>
      <c r="D13">
        <v>858.03547815393529</v>
      </c>
      <c r="E13">
        <v>763.12617308063273</v>
      </c>
      <c r="F13">
        <v>599.05992597415116</v>
      </c>
      <c r="G13">
        <v>873.01737919560185</v>
      </c>
    </row>
    <row r="15" spans="1:7" x14ac:dyDescent="0.35">
      <c r="B15">
        <f>B12/1000</f>
        <v>16.561015625</v>
      </c>
      <c r="C15">
        <f t="shared" ref="C15:G15" si="0">C5/1000</f>
        <v>13.615</v>
      </c>
      <c r="D15">
        <f t="shared" si="0"/>
        <v>18.510000000000002</v>
      </c>
      <c r="E15">
        <f t="shared" si="0"/>
        <v>16.561</v>
      </c>
      <c r="F15">
        <f t="shared" si="0"/>
        <v>14.571999999999999</v>
      </c>
      <c r="G15">
        <f t="shared" si="0"/>
        <v>19.506</v>
      </c>
    </row>
    <row r="16" spans="1:7" x14ac:dyDescent="0.35">
      <c r="B16">
        <f>4.12*192</f>
        <v>791.04</v>
      </c>
      <c r="C16">
        <f t="shared" ref="C16:G16" si="1">4.12*192</f>
        <v>791.04</v>
      </c>
      <c r="D16">
        <f t="shared" si="1"/>
        <v>791.04</v>
      </c>
      <c r="E16">
        <f t="shared" si="1"/>
        <v>791.04</v>
      </c>
      <c r="F16">
        <f t="shared" si="1"/>
        <v>791.04</v>
      </c>
      <c r="G16">
        <f t="shared" si="1"/>
        <v>791.04</v>
      </c>
    </row>
    <row r="17" spans="2:7" x14ac:dyDescent="0.35">
      <c r="B17">
        <f>B15/B16*100</f>
        <v>2.0935749930471279</v>
      </c>
      <c r="C17">
        <f t="shared" ref="C17:G17" si="2">C15/C16*100</f>
        <v>1.7211519012944982</v>
      </c>
      <c r="D17">
        <f t="shared" si="2"/>
        <v>2.3399575242718447</v>
      </c>
      <c r="E17">
        <f t="shared" si="2"/>
        <v>2.0935730177993528</v>
      </c>
      <c r="F17">
        <f t="shared" si="2"/>
        <v>1.8421318770226538</v>
      </c>
      <c r="G17">
        <f t="shared" si="2"/>
        <v>2.465867718446602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3"/>
  <sheetViews>
    <sheetView workbookViewId="0"/>
  </sheetViews>
  <sheetFormatPr defaultRowHeight="14.5" x14ac:dyDescent="0.35"/>
  <sheetData>
    <row r="1" spans="1:7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35">
      <c r="A2" s="1" t="s">
        <v>6</v>
      </c>
      <c r="B2">
        <v>876</v>
      </c>
      <c r="C2">
        <v>822</v>
      </c>
      <c r="D2">
        <v>1229</v>
      </c>
      <c r="E2">
        <v>957</v>
      </c>
      <c r="F2">
        <v>845</v>
      </c>
      <c r="G2">
        <v>1080</v>
      </c>
    </row>
    <row r="3" spans="1:7" x14ac:dyDescent="0.35">
      <c r="A3" s="1" t="s">
        <v>7</v>
      </c>
      <c r="B3">
        <v>728</v>
      </c>
      <c r="C3">
        <v>717</v>
      </c>
      <c r="D3">
        <v>1166</v>
      </c>
      <c r="E3">
        <v>764</v>
      </c>
      <c r="F3">
        <v>772</v>
      </c>
      <c r="G3">
        <v>1017</v>
      </c>
    </row>
    <row r="4" spans="1:7" x14ac:dyDescent="0.35">
      <c r="A4" s="1" t="s">
        <v>8</v>
      </c>
      <c r="B4">
        <v>912</v>
      </c>
      <c r="C4">
        <v>883</v>
      </c>
      <c r="D4">
        <v>1204</v>
      </c>
      <c r="E4">
        <v>1245</v>
      </c>
      <c r="F4">
        <v>835</v>
      </c>
      <c r="G4">
        <v>1306</v>
      </c>
    </row>
    <row r="5" spans="1:7" x14ac:dyDescent="0.35">
      <c r="A5" s="1" t="s">
        <v>9</v>
      </c>
      <c r="B5">
        <v>782</v>
      </c>
      <c r="C5">
        <v>735</v>
      </c>
      <c r="D5">
        <v>833</v>
      </c>
      <c r="E5">
        <v>761</v>
      </c>
      <c r="F5">
        <v>766</v>
      </c>
      <c r="G5">
        <v>855</v>
      </c>
    </row>
    <row r="6" spans="1:7" x14ac:dyDescent="0.35">
      <c r="A6" s="1" t="s">
        <v>10</v>
      </c>
      <c r="B6">
        <v>1101</v>
      </c>
      <c r="C6">
        <v>782</v>
      </c>
      <c r="D6">
        <v>1020</v>
      </c>
      <c r="E6">
        <v>1234</v>
      </c>
      <c r="F6">
        <v>791</v>
      </c>
      <c r="G6">
        <v>1301</v>
      </c>
    </row>
    <row r="7" spans="1:7" x14ac:dyDescent="0.35">
      <c r="A7" s="1" t="s">
        <v>11</v>
      </c>
      <c r="B7">
        <v>777</v>
      </c>
      <c r="C7">
        <v>704</v>
      </c>
      <c r="D7">
        <v>972</v>
      </c>
      <c r="E7">
        <v>893</v>
      </c>
      <c r="F7">
        <v>645</v>
      </c>
      <c r="G7">
        <v>823</v>
      </c>
    </row>
    <row r="8" spans="1:7" x14ac:dyDescent="0.35">
      <c r="A8" s="1" t="s">
        <v>12</v>
      </c>
      <c r="B8">
        <v>1174</v>
      </c>
      <c r="C8">
        <v>1059</v>
      </c>
      <c r="D8">
        <v>1223</v>
      </c>
      <c r="E8">
        <v>1119</v>
      </c>
      <c r="F8">
        <v>951</v>
      </c>
      <c r="G8">
        <v>1190</v>
      </c>
    </row>
    <row r="9" spans="1:7" x14ac:dyDescent="0.35">
      <c r="A9" s="1" t="s">
        <v>13</v>
      </c>
      <c r="B9">
        <v>1500</v>
      </c>
      <c r="C9">
        <v>1395</v>
      </c>
      <c r="D9">
        <v>1500</v>
      </c>
      <c r="E9">
        <v>1435</v>
      </c>
      <c r="F9">
        <v>1382</v>
      </c>
      <c r="G9">
        <v>1450</v>
      </c>
    </row>
    <row r="10" spans="1:7" x14ac:dyDescent="0.35">
      <c r="A10" s="1" t="s">
        <v>14</v>
      </c>
      <c r="B10">
        <v>1158</v>
      </c>
      <c r="C10">
        <v>758</v>
      </c>
      <c r="D10">
        <v>1302</v>
      </c>
      <c r="E10">
        <v>1258</v>
      </c>
      <c r="F10">
        <v>724</v>
      </c>
      <c r="G10">
        <v>1369</v>
      </c>
    </row>
    <row r="11" spans="1:7" x14ac:dyDescent="0.35">
      <c r="A11" s="1" t="s">
        <v>15</v>
      </c>
      <c r="B11">
        <v>1547</v>
      </c>
      <c r="C11">
        <v>1289</v>
      </c>
      <c r="D11">
        <v>1989</v>
      </c>
      <c r="E11">
        <v>1669</v>
      </c>
      <c r="F11">
        <v>1253</v>
      </c>
      <c r="G11">
        <v>1840</v>
      </c>
    </row>
    <row r="12" spans="1:7" x14ac:dyDescent="0.35">
      <c r="A12" s="1" t="s">
        <v>16</v>
      </c>
      <c r="B12">
        <v>932.23090277777783</v>
      </c>
      <c r="C12">
        <v>801.09722222222217</v>
      </c>
      <c r="D12">
        <v>1098.0451388888889</v>
      </c>
      <c r="E12">
        <v>1001.276041666667</v>
      </c>
      <c r="F12">
        <v>786.6701388888888</v>
      </c>
      <c r="G12">
        <v>1081.046875</v>
      </c>
    </row>
    <row r="13" spans="1:7" x14ac:dyDescent="0.35">
      <c r="A13" s="1" t="s">
        <v>17</v>
      </c>
      <c r="B13">
        <v>39.973964361496918</v>
      </c>
      <c r="C13">
        <v>34.596749614197527</v>
      </c>
      <c r="D13">
        <v>47.102731963734563</v>
      </c>
      <c r="E13">
        <v>42.928779658564807</v>
      </c>
      <c r="F13">
        <v>33.922610435956791</v>
      </c>
      <c r="G13">
        <v>46.32537977430556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3"/>
  <sheetViews>
    <sheetView workbookViewId="0"/>
  </sheetViews>
  <sheetFormatPr defaultRowHeight="14.5" x14ac:dyDescent="0.35"/>
  <sheetData>
    <row r="1" spans="1:7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35">
      <c r="A2" s="1" t="s">
        <v>6</v>
      </c>
      <c r="B2">
        <v>0</v>
      </c>
      <c r="C2">
        <v>0</v>
      </c>
      <c r="D2">
        <v>0</v>
      </c>
      <c r="E2">
        <v>8</v>
      </c>
      <c r="F2">
        <v>17</v>
      </c>
      <c r="G2">
        <v>19</v>
      </c>
    </row>
    <row r="3" spans="1:7" x14ac:dyDescent="0.35">
      <c r="A3" s="1" t="s">
        <v>7</v>
      </c>
      <c r="B3">
        <v>0</v>
      </c>
      <c r="C3">
        <v>0</v>
      </c>
      <c r="D3">
        <v>0</v>
      </c>
      <c r="E3">
        <v>121</v>
      </c>
      <c r="F3">
        <v>27</v>
      </c>
      <c r="G3">
        <v>9</v>
      </c>
    </row>
    <row r="4" spans="1:7" x14ac:dyDescent="0.35">
      <c r="A4" s="1" t="s">
        <v>8</v>
      </c>
      <c r="B4">
        <v>0</v>
      </c>
      <c r="C4">
        <v>0</v>
      </c>
      <c r="D4">
        <v>0</v>
      </c>
      <c r="E4">
        <v>150</v>
      </c>
      <c r="F4">
        <v>24</v>
      </c>
      <c r="G4">
        <v>85</v>
      </c>
    </row>
    <row r="5" spans="1:7" x14ac:dyDescent="0.35">
      <c r="A5" s="1" t="s">
        <v>9</v>
      </c>
      <c r="B5">
        <v>0</v>
      </c>
      <c r="C5">
        <v>0</v>
      </c>
      <c r="D5">
        <v>0</v>
      </c>
      <c r="E5">
        <v>51</v>
      </c>
      <c r="F5">
        <v>10</v>
      </c>
      <c r="G5">
        <v>78</v>
      </c>
    </row>
    <row r="6" spans="1:7" x14ac:dyDescent="0.35">
      <c r="A6" s="1" t="s">
        <v>10</v>
      </c>
      <c r="B6">
        <v>0</v>
      </c>
      <c r="C6">
        <v>0</v>
      </c>
      <c r="D6">
        <v>0</v>
      </c>
      <c r="E6">
        <v>29</v>
      </c>
      <c r="F6">
        <v>44</v>
      </c>
      <c r="G6">
        <v>5</v>
      </c>
    </row>
    <row r="7" spans="1:7" x14ac:dyDescent="0.35">
      <c r="A7" s="1" t="s">
        <v>11</v>
      </c>
      <c r="B7">
        <v>0</v>
      </c>
      <c r="C7">
        <v>0</v>
      </c>
      <c r="D7">
        <v>0</v>
      </c>
      <c r="E7">
        <v>49</v>
      </c>
      <c r="F7">
        <v>1</v>
      </c>
      <c r="G7">
        <v>30</v>
      </c>
    </row>
    <row r="8" spans="1:7" x14ac:dyDescent="0.35">
      <c r="A8" s="1" t="s">
        <v>12</v>
      </c>
      <c r="B8">
        <v>0</v>
      </c>
      <c r="C8">
        <v>0</v>
      </c>
      <c r="D8">
        <v>0</v>
      </c>
      <c r="E8">
        <v>10</v>
      </c>
      <c r="F8">
        <v>48</v>
      </c>
      <c r="G8">
        <v>36</v>
      </c>
    </row>
    <row r="9" spans="1:7" x14ac:dyDescent="0.35">
      <c r="A9" s="1" t="s">
        <v>13</v>
      </c>
      <c r="B9">
        <v>0</v>
      </c>
      <c r="C9">
        <v>0</v>
      </c>
      <c r="D9">
        <v>0</v>
      </c>
      <c r="E9">
        <v>100</v>
      </c>
      <c r="F9">
        <v>59</v>
      </c>
      <c r="G9">
        <v>132</v>
      </c>
    </row>
    <row r="10" spans="1:7" x14ac:dyDescent="0.35">
      <c r="A10" s="1" t="s">
        <v>14</v>
      </c>
      <c r="B10">
        <v>0</v>
      </c>
      <c r="C10">
        <v>0</v>
      </c>
      <c r="D10">
        <v>0</v>
      </c>
      <c r="E10">
        <v>37</v>
      </c>
      <c r="F10">
        <v>11</v>
      </c>
      <c r="G10">
        <v>106</v>
      </c>
    </row>
    <row r="11" spans="1:7" x14ac:dyDescent="0.35">
      <c r="A11" s="1" t="s">
        <v>15</v>
      </c>
      <c r="B11">
        <v>0</v>
      </c>
      <c r="C11">
        <v>0</v>
      </c>
      <c r="D11">
        <v>0</v>
      </c>
      <c r="E11">
        <v>29</v>
      </c>
      <c r="F11">
        <v>23</v>
      </c>
      <c r="G11">
        <v>271</v>
      </c>
    </row>
    <row r="12" spans="1:7" x14ac:dyDescent="0.35">
      <c r="A12" s="1" t="s">
        <v>16</v>
      </c>
      <c r="B12">
        <v>0</v>
      </c>
      <c r="C12">
        <v>0</v>
      </c>
      <c r="D12">
        <v>0</v>
      </c>
      <c r="E12">
        <v>52.347222222222221</v>
      </c>
      <c r="F12">
        <v>23.059027777777779</v>
      </c>
      <c r="G12">
        <v>66.585069444444443</v>
      </c>
    </row>
    <row r="13" spans="1:7" x14ac:dyDescent="0.35">
      <c r="A13" s="1" t="s">
        <v>17</v>
      </c>
      <c r="B13">
        <v>0</v>
      </c>
      <c r="C13">
        <v>0</v>
      </c>
      <c r="D13">
        <v>0</v>
      </c>
      <c r="E13">
        <v>2.2156732253086422</v>
      </c>
      <c r="F13">
        <v>0.99849778163580238</v>
      </c>
      <c r="G13">
        <v>2.9121732735339498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3"/>
  <sheetViews>
    <sheetView workbookViewId="0"/>
  </sheetViews>
  <sheetFormatPr defaultRowHeight="14.5" x14ac:dyDescent="0.35"/>
  <sheetData>
    <row r="1" spans="1:7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35">
      <c r="A2" s="1" t="s">
        <v>6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</row>
    <row r="3" spans="1:7" x14ac:dyDescent="0.35">
      <c r="A3" s="1" t="s">
        <v>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</row>
    <row r="4" spans="1:7" x14ac:dyDescent="0.35">
      <c r="A4" s="1" t="s">
        <v>8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7" x14ac:dyDescent="0.35">
      <c r="A5" s="1" t="s">
        <v>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</row>
    <row r="6" spans="1:7" x14ac:dyDescent="0.35">
      <c r="A6" s="1" t="s">
        <v>10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</row>
    <row r="7" spans="1:7" x14ac:dyDescent="0.35">
      <c r="A7" s="1" t="s">
        <v>11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</row>
    <row r="8" spans="1:7" x14ac:dyDescent="0.35">
      <c r="A8" s="1" t="s">
        <v>12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</row>
    <row r="9" spans="1:7" x14ac:dyDescent="0.35">
      <c r="A9" s="1" t="s">
        <v>13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</row>
    <row r="10" spans="1:7" x14ac:dyDescent="0.35">
      <c r="A10" s="1" t="s">
        <v>14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 x14ac:dyDescent="0.35">
      <c r="A11" s="1" t="s">
        <v>15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 x14ac:dyDescent="0.35">
      <c r="A12" s="1" t="s">
        <v>16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 x14ac:dyDescent="0.35">
      <c r="A13" s="1" t="s">
        <v>17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3"/>
  <sheetViews>
    <sheetView workbookViewId="0"/>
  </sheetViews>
  <sheetFormatPr defaultRowHeight="14.5" x14ac:dyDescent="0.35"/>
  <sheetData>
    <row r="1" spans="1:7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35">
      <c r="A2" s="1" t="s">
        <v>6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</row>
    <row r="3" spans="1:7" x14ac:dyDescent="0.35">
      <c r="A3" s="1" t="s">
        <v>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</row>
    <row r="4" spans="1:7" x14ac:dyDescent="0.35">
      <c r="A4" s="1" t="s">
        <v>8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7" x14ac:dyDescent="0.35">
      <c r="A5" s="1" t="s">
        <v>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</row>
    <row r="6" spans="1:7" x14ac:dyDescent="0.35">
      <c r="A6" s="1" t="s">
        <v>10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</row>
    <row r="7" spans="1:7" x14ac:dyDescent="0.35">
      <c r="A7" s="1" t="s">
        <v>11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</row>
    <row r="8" spans="1:7" x14ac:dyDescent="0.35">
      <c r="A8" s="1" t="s">
        <v>12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</row>
    <row r="9" spans="1:7" x14ac:dyDescent="0.35">
      <c r="A9" s="1" t="s">
        <v>13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</row>
    <row r="10" spans="1:7" x14ac:dyDescent="0.35">
      <c r="A10" s="1" t="s">
        <v>14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 x14ac:dyDescent="0.35">
      <c r="A11" s="1" t="s">
        <v>15</v>
      </c>
      <c r="B11">
        <v>0</v>
      </c>
      <c r="C11">
        <v>0</v>
      </c>
      <c r="D11">
        <v>15</v>
      </c>
      <c r="E11">
        <v>0</v>
      </c>
      <c r="F11">
        <v>0</v>
      </c>
      <c r="G11">
        <v>0</v>
      </c>
    </row>
    <row r="12" spans="1:7" x14ac:dyDescent="0.35">
      <c r="A12" s="1" t="s">
        <v>16</v>
      </c>
      <c r="B12">
        <v>0</v>
      </c>
      <c r="C12">
        <v>0</v>
      </c>
      <c r="D12">
        <v>1.25</v>
      </c>
      <c r="E12">
        <v>0</v>
      </c>
      <c r="F12">
        <v>0</v>
      </c>
      <c r="G12">
        <v>0</v>
      </c>
    </row>
    <row r="13" spans="1:7" x14ac:dyDescent="0.35">
      <c r="A13" s="1" t="s">
        <v>17</v>
      </c>
      <c r="B13">
        <v>0</v>
      </c>
      <c r="C13">
        <v>0</v>
      </c>
      <c r="D13">
        <v>5.6423611111111112E-2</v>
      </c>
      <c r="E13">
        <v>0</v>
      </c>
      <c r="F13">
        <v>0</v>
      </c>
      <c r="G13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3"/>
  <sheetViews>
    <sheetView workbookViewId="0"/>
  </sheetViews>
  <sheetFormatPr defaultRowHeight="14.5" x14ac:dyDescent="0.35"/>
  <sheetData>
    <row r="1" spans="1:7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35">
      <c r="A2" s="1" t="s">
        <v>6</v>
      </c>
      <c r="B2">
        <v>383</v>
      </c>
      <c r="C2">
        <v>249</v>
      </c>
      <c r="D2">
        <v>487</v>
      </c>
      <c r="E2">
        <v>394</v>
      </c>
      <c r="F2">
        <v>448</v>
      </c>
      <c r="G2">
        <v>364</v>
      </c>
    </row>
    <row r="3" spans="1:7" x14ac:dyDescent="0.35">
      <c r="A3" s="1" t="s">
        <v>7</v>
      </c>
      <c r="B3">
        <v>220</v>
      </c>
      <c r="C3">
        <v>396</v>
      </c>
      <c r="D3">
        <v>306</v>
      </c>
      <c r="E3">
        <v>248</v>
      </c>
      <c r="F3">
        <v>358</v>
      </c>
      <c r="G3">
        <v>263</v>
      </c>
    </row>
    <row r="4" spans="1:7" x14ac:dyDescent="0.35">
      <c r="A4" s="1" t="s">
        <v>8</v>
      </c>
      <c r="B4">
        <v>353</v>
      </c>
      <c r="C4">
        <v>503</v>
      </c>
      <c r="D4">
        <v>337</v>
      </c>
      <c r="E4">
        <v>355</v>
      </c>
      <c r="F4">
        <v>394</v>
      </c>
      <c r="G4">
        <v>330</v>
      </c>
    </row>
    <row r="5" spans="1:7" x14ac:dyDescent="0.35">
      <c r="A5" s="1" t="s">
        <v>9</v>
      </c>
      <c r="B5">
        <v>195</v>
      </c>
      <c r="C5">
        <v>346</v>
      </c>
      <c r="D5">
        <v>459</v>
      </c>
      <c r="E5">
        <v>292</v>
      </c>
      <c r="F5">
        <v>189</v>
      </c>
      <c r="G5">
        <v>172</v>
      </c>
    </row>
    <row r="6" spans="1:7" x14ac:dyDescent="0.35">
      <c r="A6" s="1" t="s">
        <v>10</v>
      </c>
      <c r="B6">
        <v>513</v>
      </c>
      <c r="C6">
        <v>413</v>
      </c>
      <c r="D6">
        <v>429</v>
      </c>
      <c r="E6">
        <v>574</v>
      </c>
      <c r="F6">
        <v>401</v>
      </c>
      <c r="G6">
        <v>362</v>
      </c>
    </row>
    <row r="7" spans="1:7" x14ac:dyDescent="0.35">
      <c r="A7" s="1" t="s">
        <v>11</v>
      </c>
      <c r="B7">
        <v>346</v>
      </c>
      <c r="C7">
        <v>448</v>
      </c>
      <c r="D7">
        <v>350</v>
      </c>
      <c r="E7">
        <v>253</v>
      </c>
      <c r="F7">
        <v>367</v>
      </c>
      <c r="G7">
        <v>253</v>
      </c>
    </row>
    <row r="8" spans="1:7" x14ac:dyDescent="0.35">
      <c r="A8" s="1" t="s">
        <v>12</v>
      </c>
      <c r="B8">
        <v>473</v>
      </c>
      <c r="C8">
        <v>655</v>
      </c>
      <c r="D8">
        <v>474</v>
      </c>
      <c r="E8">
        <v>464</v>
      </c>
      <c r="F8">
        <v>535</v>
      </c>
      <c r="G8">
        <v>461</v>
      </c>
    </row>
    <row r="9" spans="1:7" x14ac:dyDescent="0.35">
      <c r="A9" s="1" t="s">
        <v>13</v>
      </c>
      <c r="B9">
        <v>877</v>
      </c>
      <c r="C9">
        <v>471</v>
      </c>
      <c r="D9">
        <v>1025</v>
      </c>
      <c r="E9">
        <v>733</v>
      </c>
      <c r="F9">
        <v>538</v>
      </c>
      <c r="G9">
        <v>827</v>
      </c>
    </row>
    <row r="10" spans="1:7" x14ac:dyDescent="0.35">
      <c r="A10" s="1" t="s">
        <v>14</v>
      </c>
      <c r="B10">
        <v>495</v>
      </c>
      <c r="C10">
        <v>517</v>
      </c>
      <c r="D10">
        <v>577</v>
      </c>
      <c r="E10">
        <v>596</v>
      </c>
      <c r="F10">
        <v>409</v>
      </c>
      <c r="G10">
        <v>437</v>
      </c>
    </row>
    <row r="11" spans="1:7" x14ac:dyDescent="0.35">
      <c r="A11" s="1" t="s">
        <v>15</v>
      </c>
      <c r="B11">
        <v>678</v>
      </c>
      <c r="C11">
        <v>1046</v>
      </c>
      <c r="D11">
        <v>790</v>
      </c>
      <c r="E11">
        <v>928</v>
      </c>
      <c r="F11">
        <v>816</v>
      </c>
      <c r="G11">
        <v>716</v>
      </c>
    </row>
    <row r="12" spans="1:7" x14ac:dyDescent="0.35">
      <c r="A12" s="1" t="s">
        <v>16</v>
      </c>
      <c r="B12">
        <v>402.91493055555549</v>
      </c>
      <c r="C12">
        <v>443.1631944444444</v>
      </c>
      <c r="D12">
        <v>463.4930555555556</v>
      </c>
      <c r="E12">
        <v>429.41145833333331</v>
      </c>
      <c r="F12">
        <v>392.45659722222217</v>
      </c>
      <c r="G12">
        <v>371.57118055555549</v>
      </c>
    </row>
    <row r="13" spans="1:7" x14ac:dyDescent="0.35">
      <c r="A13" s="1" t="s">
        <v>17</v>
      </c>
      <c r="B13">
        <v>17.180535059799379</v>
      </c>
      <c r="C13">
        <v>19.090699749228399</v>
      </c>
      <c r="D13">
        <v>19.828505979938271</v>
      </c>
      <c r="E13">
        <v>18.330031105324071</v>
      </c>
      <c r="F13">
        <v>16.86679084683642</v>
      </c>
      <c r="G13">
        <v>15.85946301118827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3"/>
  <sheetViews>
    <sheetView workbookViewId="0"/>
  </sheetViews>
  <sheetFormatPr defaultRowHeight="14.5" x14ac:dyDescent="0.35"/>
  <sheetData>
    <row r="1" spans="1:7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35">
      <c r="A2" s="1" t="s">
        <v>6</v>
      </c>
      <c r="B2">
        <v>264</v>
      </c>
      <c r="C2">
        <v>335</v>
      </c>
      <c r="D2">
        <v>104</v>
      </c>
      <c r="E2">
        <v>214</v>
      </c>
      <c r="F2">
        <v>257</v>
      </c>
      <c r="G2">
        <v>112</v>
      </c>
    </row>
    <row r="3" spans="1:7" x14ac:dyDescent="0.35">
      <c r="A3" s="1" t="s">
        <v>7</v>
      </c>
      <c r="B3">
        <v>239</v>
      </c>
      <c r="C3">
        <v>148</v>
      </c>
      <c r="D3">
        <v>331</v>
      </c>
      <c r="E3">
        <v>110</v>
      </c>
      <c r="F3">
        <v>248</v>
      </c>
      <c r="G3">
        <v>224</v>
      </c>
    </row>
    <row r="4" spans="1:7" x14ac:dyDescent="0.35">
      <c r="A4" s="1" t="s">
        <v>8</v>
      </c>
      <c r="B4">
        <v>382</v>
      </c>
      <c r="C4">
        <v>140</v>
      </c>
      <c r="D4">
        <v>273</v>
      </c>
      <c r="E4">
        <v>198</v>
      </c>
      <c r="F4">
        <v>182</v>
      </c>
      <c r="G4">
        <v>293</v>
      </c>
    </row>
    <row r="5" spans="1:7" x14ac:dyDescent="0.35">
      <c r="A5" s="1" t="s">
        <v>9</v>
      </c>
      <c r="B5">
        <v>339</v>
      </c>
      <c r="C5">
        <v>373</v>
      </c>
      <c r="D5">
        <v>58</v>
      </c>
      <c r="E5">
        <v>257</v>
      </c>
      <c r="F5">
        <v>318</v>
      </c>
      <c r="G5">
        <v>459</v>
      </c>
    </row>
    <row r="6" spans="1:7" x14ac:dyDescent="0.35">
      <c r="A6" s="1" t="s">
        <v>10</v>
      </c>
      <c r="B6">
        <v>312</v>
      </c>
      <c r="C6">
        <v>305</v>
      </c>
      <c r="D6">
        <v>9</v>
      </c>
      <c r="E6">
        <v>300</v>
      </c>
      <c r="F6">
        <v>286</v>
      </c>
      <c r="G6">
        <v>171</v>
      </c>
    </row>
    <row r="7" spans="1:7" x14ac:dyDescent="0.35">
      <c r="A7" s="1" t="s">
        <v>11</v>
      </c>
      <c r="B7">
        <v>240</v>
      </c>
      <c r="C7">
        <v>159</v>
      </c>
      <c r="D7">
        <v>303</v>
      </c>
      <c r="E7">
        <v>274</v>
      </c>
      <c r="F7">
        <v>113</v>
      </c>
      <c r="G7">
        <v>254</v>
      </c>
    </row>
    <row r="8" spans="1:7" x14ac:dyDescent="0.35">
      <c r="A8" s="1" t="s">
        <v>12</v>
      </c>
      <c r="B8">
        <v>170</v>
      </c>
      <c r="C8">
        <v>194</v>
      </c>
      <c r="D8">
        <v>415</v>
      </c>
      <c r="E8">
        <v>190</v>
      </c>
      <c r="F8">
        <v>141</v>
      </c>
      <c r="G8">
        <v>396</v>
      </c>
    </row>
    <row r="9" spans="1:7" x14ac:dyDescent="0.35">
      <c r="A9" s="1" t="s">
        <v>13</v>
      </c>
      <c r="B9">
        <v>452</v>
      </c>
      <c r="C9">
        <v>816</v>
      </c>
      <c r="D9">
        <v>111</v>
      </c>
      <c r="E9">
        <v>388</v>
      </c>
      <c r="F9">
        <v>709</v>
      </c>
      <c r="G9">
        <v>156</v>
      </c>
    </row>
    <row r="10" spans="1:7" x14ac:dyDescent="0.35">
      <c r="A10" s="1" t="s">
        <v>14</v>
      </c>
      <c r="B10">
        <v>356</v>
      </c>
      <c r="C10">
        <v>148</v>
      </c>
      <c r="D10">
        <v>330</v>
      </c>
      <c r="E10">
        <v>180</v>
      </c>
      <c r="F10">
        <v>211</v>
      </c>
      <c r="G10">
        <v>338</v>
      </c>
    </row>
    <row r="11" spans="1:7" x14ac:dyDescent="0.35">
      <c r="A11" s="1" t="s">
        <v>15</v>
      </c>
      <c r="B11">
        <v>370</v>
      </c>
      <c r="C11">
        <v>179</v>
      </c>
      <c r="D11">
        <v>482</v>
      </c>
      <c r="E11">
        <v>415</v>
      </c>
      <c r="F11">
        <v>146</v>
      </c>
      <c r="G11">
        <v>442</v>
      </c>
    </row>
    <row r="12" spans="1:7" x14ac:dyDescent="0.35">
      <c r="A12" s="1" t="s">
        <v>16</v>
      </c>
      <c r="B12">
        <v>273.3194444444444</v>
      </c>
      <c r="C12">
        <v>245.55729166666671</v>
      </c>
      <c r="D12">
        <v>213.30381944444451</v>
      </c>
      <c r="E12">
        <v>219.26736111111109</v>
      </c>
      <c r="F12">
        <v>228.67708333333329</v>
      </c>
      <c r="G12">
        <v>251.04166666666671</v>
      </c>
    </row>
    <row r="13" spans="1:7" x14ac:dyDescent="0.35">
      <c r="A13" s="1" t="s">
        <v>17</v>
      </c>
      <c r="B13">
        <v>11.81789158950617</v>
      </c>
      <c r="C13">
        <v>10.585224971064809</v>
      </c>
      <c r="D13">
        <v>9.1494779610339503</v>
      </c>
      <c r="E13">
        <v>9.5467906057098784</v>
      </c>
      <c r="F13">
        <v>9.8784794560185194</v>
      </c>
      <c r="G13">
        <v>10.77340856481481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13"/>
  <sheetViews>
    <sheetView workbookViewId="0"/>
  </sheetViews>
  <sheetFormatPr defaultRowHeight="14.5" x14ac:dyDescent="0.35"/>
  <sheetData>
    <row r="1" spans="1:7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35">
      <c r="A2" s="1" t="s">
        <v>6</v>
      </c>
      <c r="B2">
        <v>229</v>
      </c>
      <c r="C2">
        <v>238</v>
      </c>
      <c r="D2">
        <v>638</v>
      </c>
      <c r="E2">
        <v>341</v>
      </c>
      <c r="F2">
        <v>123</v>
      </c>
      <c r="G2">
        <v>585</v>
      </c>
    </row>
    <row r="3" spans="1:7" x14ac:dyDescent="0.35">
      <c r="A3" s="1" t="s">
        <v>7</v>
      </c>
      <c r="B3">
        <v>269</v>
      </c>
      <c r="C3">
        <v>173</v>
      </c>
      <c r="D3">
        <v>529</v>
      </c>
      <c r="E3">
        <v>285</v>
      </c>
      <c r="F3">
        <v>139</v>
      </c>
      <c r="G3">
        <v>521</v>
      </c>
    </row>
    <row r="4" spans="1:7" x14ac:dyDescent="0.35">
      <c r="A4" s="1" t="s">
        <v>8</v>
      </c>
      <c r="B4">
        <v>177</v>
      </c>
      <c r="C4">
        <v>240</v>
      </c>
      <c r="D4">
        <v>594</v>
      </c>
      <c r="E4">
        <v>542</v>
      </c>
      <c r="F4">
        <v>235</v>
      </c>
      <c r="G4">
        <v>598</v>
      </c>
    </row>
    <row r="5" spans="1:7" x14ac:dyDescent="0.35">
      <c r="A5" s="1" t="s">
        <v>9</v>
      </c>
      <c r="B5">
        <v>248</v>
      </c>
      <c r="C5">
        <v>16</v>
      </c>
      <c r="D5">
        <v>316</v>
      </c>
      <c r="E5">
        <v>161</v>
      </c>
      <c r="F5">
        <v>249</v>
      </c>
      <c r="G5">
        <v>146</v>
      </c>
    </row>
    <row r="6" spans="1:7" x14ac:dyDescent="0.35">
      <c r="A6" s="1" t="s">
        <v>10</v>
      </c>
      <c r="B6">
        <v>276</v>
      </c>
      <c r="C6">
        <v>64</v>
      </c>
      <c r="D6">
        <v>582</v>
      </c>
      <c r="E6">
        <v>331</v>
      </c>
      <c r="F6">
        <v>60</v>
      </c>
      <c r="G6">
        <v>763</v>
      </c>
    </row>
    <row r="7" spans="1:7" x14ac:dyDescent="0.35">
      <c r="A7" s="1" t="s">
        <v>11</v>
      </c>
      <c r="B7">
        <v>191</v>
      </c>
      <c r="C7">
        <v>97</v>
      </c>
      <c r="D7">
        <v>319</v>
      </c>
      <c r="E7">
        <v>317</v>
      </c>
      <c r="F7">
        <v>164</v>
      </c>
      <c r="G7">
        <v>286</v>
      </c>
    </row>
    <row r="8" spans="1:7" x14ac:dyDescent="0.35">
      <c r="A8" s="1" t="s">
        <v>12</v>
      </c>
      <c r="B8">
        <v>531</v>
      </c>
      <c r="C8">
        <v>210</v>
      </c>
      <c r="D8">
        <v>334</v>
      </c>
      <c r="E8">
        <v>455</v>
      </c>
      <c r="F8">
        <v>227</v>
      </c>
      <c r="G8">
        <v>297</v>
      </c>
    </row>
    <row r="9" spans="1:7" x14ac:dyDescent="0.35">
      <c r="A9" s="1" t="s">
        <v>13</v>
      </c>
      <c r="B9">
        <v>171</v>
      </c>
      <c r="C9">
        <v>108</v>
      </c>
      <c r="D9">
        <v>364</v>
      </c>
      <c r="E9">
        <v>214</v>
      </c>
      <c r="F9">
        <v>76</v>
      </c>
      <c r="G9">
        <v>335</v>
      </c>
    </row>
    <row r="10" spans="1:7" x14ac:dyDescent="0.35">
      <c r="A10" s="1" t="s">
        <v>14</v>
      </c>
      <c r="B10">
        <v>307</v>
      </c>
      <c r="C10">
        <v>93</v>
      </c>
      <c r="D10">
        <v>395</v>
      </c>
      <c r="E10">
        <v>445</v>
      </c>
      <c r="F10">
        <v>93</v>
      </c>
      <c r="G10">
        <v>488</v>
      </c>
    </row>
    <row r="11" spans="1:7" x14ac:dyDescent="0.35">
      <c r="A11" s="1" t="s">
        <v>15</v>
      </c>
      <c r="B11">
        <v>499</v>
      </c>
      <c r="C11">
        <v>64</v>
      </c>
      <c r="D11">
        <v>702</v>
      </c>
      <c r="E11">
        <v>297</v>
      </c>
      <c r="F11">
        <v>268</v>
      </c>
      <c r="G11">
        <v>411</v>
      </c>
    </row>
    <row r="12" spans="1:7" x14ac:dyDescent="0.35">
      <c r="A12" s="1" t="s">
        <v>16</v>
      </c>
      <c r="B12">
        <v>255.9965277777778</v>
      </c>
      <c r="C12">
        <v>112.3767361111111</v>
      </c>
      <c r="D12">
        <v>419.99826388888891</v>
      </c>
      <c r="E12">
        <v>300.25</v>
      </c>
      <c r="F12">
        <v>142.4774305555556</v>
      </c>
      <c r="G12">
        <v>391.84895833333331</v>
      </c>
    </row>
    <row r="13" spans="1:7" x14ac:dyDescent="0.35">
      <c r="A13" s="1" t="s">
        <v>17</v>
      </c>
      <c r="B13">
        <v>10.975537712191359</v>
      </c>
      <c r="C13">
        <v>4.9208248939043218</v>
      </c>
      <c r="D13">
        <v>18.06832441165124</v>
      </c>
      <c r="E13">
        <v>12.836284722222221</v>
      </c>
      <c r="F13">
        <v>6.1788423514660504</v>
      </c>
      <c r="G13">
        <v>16.780334924768521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T_TOT</vt:lpstr>
      <vt:lpstr>COST_TOT</vt:lpstr>
      <vt:lpstr>WAIT_TOT</vt:lpstr>
      <vt:lpstr>Waiting_position</vt:lpstr>
      <vt:lpstr>Waiting_transfer</vt:lpstr>
      <vt:lpstr>Waiting_connect</vt:lpstr>
      <vt:lpstr>Waiting_tower</vt:lpstr>
      <vt:lpstr>Waiting_nacelle</vt:lpstr>
      <vt:lpstr>Waiting_blade</vt:lpstr>
      <vt:lpstr>Waiting_commission</vt:lpstr>
      <vt:lpstr>Waiting_transit</vt:lpstr>
      <vt:lpstr>Waiting_wave</vt:lpstr>
      <vt:lpstr>Waiting_wind</vt:lpstr>
      <vt:lpstr>Waiting_tide</vt:lpstr>
      <vt:lpstr>Waiting_WindWave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Florian Dach</cp:lastModifiedBy>
  <dcterms:created xsi:type="dcterms:W3CDTF">2023-06-07T08:53:11Z</dcterms:created>
  <dcterms:modified xsi:type="dcterms:W3CDTF">2023-06-10T06:11:30Z</dcterms:modified>
</cp:coreProperties>
</file>