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 de Flavio\COURS_CPNV\Annee2\Projet pre-TPI\"/>
    </mc:Choice>
  </mc:AlternateContent>
  <bookViews>
    <workbookView xWindow="0" yWindow="0" windowWidth="28800" windowHeight="1233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D73" i="1"/>
  <c r="D71" i="1"/>
  <c r="F5" i="1"/>
  <c r="D74" i="1" l="1"/>
  <c r="G5" i="1"/>
  <c r="F71" i="1" l="1"/>
  <c r="F74" i="1"/>
  <c r="F72" i="1"/>
  <c r="F73" i="1"/>
</calcChain>
</file>

<file path=xl/sharedStrings.xml><?xml version="1.0" encoding="utf-8"?>
<sst xmlns="http://schemas.openxmlformats.org/spreadsheetml/2006/main" count="91" uniqueCount="37">
  <si>
    <t>Journal de travail</t>
  </si>
  <si>
    <t>DATE</t>
  </si>
  <si>
    <t>Description</t>
  </si>
  <si>
    <t>TEMPS (min)</t>
  </si>
  <si>
    <t>Création du journal de travail</t>
  </si>
  <si>
    <t>Cahier des charges</t>
  </si>
  <si>
    <t>Total (min)</t>
  </si>
  <si>
    <t>total (heures)</t>
  </si>
  <si>
    <t>Documentation</t>
  </si>
  <si>
    <t>Commentaires / problèmes rencontrés</t>
  </si>
  <si>
    <t>Obtention d'une tour pour mettre Linux dessus afin d'atteindre les Synology</t>
  </si>
  <si>
    <t>Tout fonctionne mais je ne peux pas atteindre les ynology depuis une VM</t>
  </si>
  <si>
    <t>Semaine</t>
  </si>
  <si>
    <t>Nouveau caneva donné aujourd'hui, il faut tout remettre en ordre la documentation</t>
  </si>
  <si>
    <t>Installation</t>
  </si>
  <si>
    <t>Vérification de la parité RAID5 (toute la journée et plus pour que le Synology fasse cela)</t>
  </si>
  <si>
    <t>Nouveau caneva trouvé spécialement pour le système et réseau</t>
  </si>
  <si>
    <t>Recherches</t>
  </si>
  <si>
    <t>Planification</t>
  </si>
  <si>
    <t>Protocole iSCSI</t>
  </si>
  <si>
    <t>Serveur linux avec desktop ubuntu</t>
  </si>
  <si>
    <t xml:space="preserve">Problème écran noir sur les deux PC </t>
  </si>
  <si>
    <t>Problème réseau installation package</t>
  </si>
  <si>
    <t>Installation des packages avec USB et tests backups</t>
  </si>
  <si>
    <t>Problèmes avec le backup (je dois faire un script)</t>
  </si>
  <si>
    <t>Réussite backup, problème connexion iSCSI</t>
  </si>
  <si>
    <t>Autres</t>
  </si>
  <si>
    <t>Préparation travail maison -&gt; coronavirus</t>
  </si>
  <si>
    <t>Je n'arrive pas à installer les Synology sur VirtualBox</t>
  </si>
  <si>
    <t>Enfin réussi à installer sur VMWare</t>
  </si>
  <si>
    <t>Mise en place de 2 NAS sur la LAN. Problème MAC address ! Et problème HDD</t>
  </si>
  <si>
    <t>Finalisation installation Synology</t>
  </si>
  <si>
    <t>Réussité iSCSI avec linux mais problème quel dossier backup pour la LUN !</t>
  </si>
  <si>
    <t xml:space="preserve">Impossible de faire </t>
  </si>
  <si>
    <t>Problèmes dossiers droits --&gt; ACL résolu ! Setfacl !!!</t>
  </si>
  <si>
    <t>Rsync avec les dossiers/fichiers et tests</t>
  </si>
  <si>
    <t>Finalisation de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</si>
</sst>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right" vertical="center"/>
    </xf>
    <xf numFmtId="14" fontId="0" fillId="0" borderId="4" xfId="0" applyNumberFormat="1" applyBorder="1" applyAlignment="1">
      <alignment horizontal="right" vertical="center"/>
    </xf>
    <xf numFmtId="0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/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Graphe du Travail en % sur 74h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Feuil1!$B$71:$B$74</c:f>
              <c:strCache>
                <c:ptCount val="4"/>
                <c:pt idx="0">
                  <c:v>Installation</c:v>
                </c:pt>
                <c:pt idx="1">
                  <c:v>Documentation</c:v>
                </c:pt>
                <c:pt idx="2">
                  <c:v>Recherches</c:v>
                </c:pt>
                <c:pt idx="3">
                  <c:v>Autres</c:v>
                </c:pt>
              </c:strCache>
            </c:strRef>
          </c:cat>
          <c:val>
            <c:numRef>
              <c:f>Feuil1!$F$71:$F$74</c:f>
              <c:numCache>
                <c:formatCode>0.0</c:formatCode>
                <c:ptCount val="4"/>
                <c:pt idx="0">
                  <c:v>48.761261261261261</c:v>
                </c:pt>
                <c:pt idx="1">
                  <c:v>25.112612612612612</c:v>
                </c:pt>
                <c:pt idx="2">
                  <c:v>18.355855855855857</c:v>
                </c:pt>
                <c:pt idx="3">
                  <c:v>7.7702702702702702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67</xdr:row>
      <xdr:rowOff>176211</xdr:rowOff>
    </xdr:from>
    <xdr:to>
      <xdr:col>8</xdr:col>
      <xdr:colOff>390524</xdr:colOff>
      <xdr:row>86</xdr:row>
      <xdr:rowOff>180974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4"/>
  <sheetViews>
    <sheetView tabSelected="1" topLeftCell="A64" workbookViewId="0">
      <selection activeCell="L75" sqref="L75"/>
    </sheetView>
  </sheetViews>
  <sheetFormatPr baseColWidth="10" defaultRowHeight="15" x14ac:dyDescent="0.25"/>
  <cols>
    <col min="4" max="4" width="11.42578125" style="1"/>
    <col min="7" max="7" width="13.7109375" customWidth="1"/>
    <col min="11" max="11" width="12.5703125" customWidth="1"/>
    <col min="12" max="12" width="80.85546875" style="1" customWidth="1"/>
    <col min="13" max="13" width="13.42578125" customWidth="1"/>
    <col min="15" max="15" width="14.42578125" customWidth="1"/>
  </cols>
  <sheetData>
    <row r="3" spans="2:12" ht="15.75" customHeight="1" thickBot="1" x14ac:dyDescent="0.3">
      <c r="B3" s="31" t="s">
        <v>0</v>
      </c>
      <c r="C3" s="31"/>
      <c r="D3" s="31"/>
      <c r="E3" s="31"/>
    </row>
    <row r="4" spans="2:12" ht="15.75" customHeight="1" thickBot="1" x14ac:dyDescent="0.3">
      <c r="B4" s="31"/>
      <c r="C4" s="31"/>
      <c r="D4" s="31"/>
      <c r="E4" s="31"/>
      <c r="F4" s="8" t="s">
        <v>6</v>
      </c>
      <c r="G4" s="8" t="s">
        <v>7</v>
      </c>
    </row>
    <row r="5" spans="2:12" ht="15" customHeight="1" x14ac:dyDescent="0.25">
      <c r="B5" s="31"/>
      <c r="C5" s="31"/>
      <c r="D5" s="31"/>
      <c r="E5" s="31"/>
      <c r="F5" s="7">
        <f>SUM(K9:K67)</f>
        <v>4440</v>
      </c>
      <c r="G5" s="12">
        <f>F5/60</f>
        <v>74</v>
      </c>
    </row>
    <row r="6" spans="2:12" ht="15" customHeight="1" x14ac:dyDescent="0.25">
      <c r="B6" s="31"/>
      <c r="C6" s="31"/>
      <c r="D6" s="31"/>
      <c r="E6" s="31"/>
    </row>
    <row r="7" spans="2:12" ht="15.75" thickBot="1" x14ac:dyDescent="0.3"/>
    <row r="8" spans="2:12" ht="15.75" thickBot="1" x14ac:dyDescent="0.3">
      <c r="B8" s="8" t="s">
        <v>12</v>
      </c>
      <c r="C8" s="8" t="s">
        <v>1</v>
      </c>
      <c r="D8" s="24" t="s">
        <v>2</v>
      </c>
      <c r="E8" s="25"/>
      <c r="F8" s="25"/>
      <c r="G8" s="25"/>
      <c r="H8" s="25"/>
      <c r="I8" s="25"/>
      <c r="J8" s="26"/>
      <c r="K8" s="13" t="s">
        <v>3</v>
      </c>
      <c r="L8" s="14" t="s">
        <v>9</v>
      </c>
    </row>
    <row r="9" spans="2:12" x14ac:dyDescent="0.25">
      <c r="B9" s="9">
        <v>1</v>
      </c>
      <c r="C9" s="4">
        <v>43865</v>
      </c>
      <c r="D9" s="27" t="s">
        <v>17</v>
      </c>
      <c r="E9" s="27"/>
      <c r="F9" s="27"/>
      <c r="G9" s="27"/>
      <c r="H9" s="27"/>
      <c r="I9" s="27"/>
      <c r="J9" s="27"/>
      <c r="K9" s="5">
        <v>25</v>
      </c>
      <c r="L9" s="10"/>
    </row>
    <row r="10" spans="2:12" x14ac:dyDescent="0.25">
      <c r="B10" s="9">
        <v>1</v>
      </c>
      <c r="C10" s="2">
        <v>43865</v>
      </c>
      <c r="D10" s="23" t="s">
        <v>5</v>
      </c>
      <c r="E10" s="23"/>
      <c r="F10" s="23"/>
      <c r="G10" s="23"/>
      <c r="H10" s="23"/>
      <c r="I10" s="23"/>
      <c r="J10" s="23"/>
      <c r="K10" s="6">
        <v>60</v>
      </c>
      <c r="L10" s="11"/>
    </row>
    <row r="11" spans="2:12" x14ac:dyDescent="0.25">
      <c r="B11" s="9">
        <v>1</v>
      </c>
      <c r="C11" s="2">
        <v>43865</v>
      </c>
      <c r="D11" s="23" t="s">
        <v>26</v>
      </c>
      <c r="E11" s="23"/>
      <c r="F11" s="23"/>
      <c r="G11" s="23"/>
      <c r="H11" s="23"/>
      <c r="I11" s="23"/>
      <c r="J11" s="23"/>
      <c r="K11" s="6">
        <v>5</v>
      </c>
      <c r="L11" s="11" t="s">
        <v>4</v>
      </c>
    </row>
    <row r="12" spans="2:12" x14ac:dyDescent="0.25">
      <c r="B12" s="9">
        <v>1</v>
      </c>
      <c r="C12" s="2">
        <v>43866</v>
      </c>
      <c r="D12" s="23" t="s">
        <v>5</v>
      </c>
      <c r="E12" s="23"/>
      <c r="F12" s="23"/>
      <c r="G12" s="23"/>
      <c r="H12" s="23"/>
      <c r="I12" s="23"/>
      <c r="J12" s="23"/>
      <c r="K12" s="6">
        <v>35</v>
      </c>
      <c r="L12" s="11"/>
    </row>
    <row r="13" spans="2:12" x14ac:dyDescent="0.25">
      <c r="B13" s="9">
        <v>1</v>
      </c>
      <c r="C13" s="2">
        <v>43866</v>
      </c>
      <c r="D13" s="27" t="s">
        <v>17</v>
      </c>
      <c r="E13" s="27"/>
      <c r="F13" s="27"/>
      <c r="G13" s="27"/>
      <c r="H13" s="27"/>
      <c r="I13" s="27"/>
      <c r="J13" s="27"/>
      <c r="K13" s="6">
        <v>15</v>
      </c>
      <c r="L13" s="11"/>
    </row>
    <row r="14" spans="2:12" x14ac:dyDescent="0.25">
      <c r="B14" s="9">
        <v>1</v>
      </c>
      <c r="C14" s="2">
        <v>43866</v>
      </c>
      <c r="D14" s="27" t="s">
        <v>14</v>
      </c>
      <c r="E14" s="27"/>
      <c r="F14" s="27"/>
      <c r="G14" s="27"/>
      <c r="H14" s="27"/>
      <c r="I14" s="27"/>
      <c r="J14" s="27"/>
      <c r="K14" s="6">
        <v>40</v>
      </c>
      <c r="L14" s="11" t="s">
        <v>20</v>
      </c>
    </row>
    <row r="15" spans="2:12" x14ac:dyDescent="0.25">
      <c r="B15" s="9">
        <v>1</v>
      </c>
      <c r="C15" s="2">
        <v>43867</v>
      </c>
      <c r="D15" s="27" t="s">
        <v>14</v>
      </c>
      <c r="E15" s="27"/>
      <c r="F15" s="27"/>
      <c r="G15" s="27"/>
      <c r="H15" s="27"/>
      <c r="I15" s="27"/>
      <c r="J15" s="27"/>
      <c r="K15" s="6">
        <v>45</v>
      </c>
      <c r="L15" s="20"/>
    </row>
    <row r="16" spans="2:12" x14ac:dyDescent="0.25">
      <c r="B16" s="9">
        <v>1</v>
      </c>
      <c r="C16" s="2">
        <v>43867</v>
      </c>
      <c r="D16" s="23" t="s">
        <v>8</v>
      </c>
      <c r="E16" s="23"/>
      <c r="F16" s="23"/>
      <c r="G16" s="23"/>
      <c r="H16" s="23"/>
      <c r="I16" s="23"/>
      <c r="J16" s="23"/>
      <c r="K16" s="6">
        <v>10</v>
      </c>
      <c r="L16" s="11"/>
    </row>
    <row r="17" spans="2:12" x14ac:dyDescent="0.25">
      <c r="B17" s="9">
        <v>1</v>
      </c>
      <c r="C17" s="2">
        <v>43867</v>
      </c>
      <c r="D17" s="23" t="s">
        <v>17</v>
      </c>
      <c r="E17" s="23"/>
      <c r="F17" s="23"/>
      <c r="G17" s="23"/>
      <c r="H17" s="23"/>
      <c r="I17" s="23"/>
      <c r="J17" s="23"/>
      <c r="K17" s="6">
        <v>10</v>
      </c>
      <c r="L17" s="11"/>
    </row>
    <row r="18" spans="2:12" x14ac:dyDescent="0.25">
      <c r="B18" s="9">
        <v>1</v>
      </c>
      <c r="C18" s="2">
        <v>43867</v>
      </c>
      <c r="D18" s="23" t="s">
        <v>5</v>
      </c>
      <c r="E18" s="23"/>
      <c r="F18" s="23"/>
      <c r="G18" s="23"/>
      <c r="H18" s="23"/>
      <c r="I18" s="23"/>
      <c r="J18" s="23"/>
      <c r="K18" s="6">
        <v>40</v>
      </c>
      <c r="L18" s="11"/>
    </row>
    <row r="19" spans="2:12" x14ac:dyDescent="0.25">
      <c r="B19" s="9">
        <v>1</v>
      </c>
      <c r="C19" s="2">
        <v>43868</v>
      </c>
      <c r="D19" s="23" t="s">
        <v>5</v>
      </c>
      <c r="E19" s="23"/>
      <c r="F19" s="23"/>
      <c r="G19" s="23"/>
      <c r="H19" s="23"/>
      <c r="I19" s="23"/>
      <c r="J19" s="23"/>
      <c r="K19" s="6">
        <v>60</v>
      </c>
      <c r="L19" s="11"/>
    </row>
    <row r="20" spans="2:12" x14ac:dyDescent="0.25">
      <c r="B20" s="9">
        <v>1</v>
      </c>
      <c r="C20" s="2">
        <v>43868</v>
      </c>
      <c r="D20" s="23" t="s">
        <v>17</v>
      </c>
      <c r="E20" s="23"/>
      <c r="F20" s="23"/>
      <c r="G20" s="23"/>
      <c r="H20" s="23"/>
      <c r="I20" s="23"/>
      <c r="J20" s="23"/>
      <c r="K20" s="6">
        <v>15</v>
      </c>
      <c r="L20" s="11" t="s">
        <v>19</v>
      </c>
    </row>
    <row r="21" spans="2:12" x14ac:dyDescent="0.25">
      <c r="B21" s="9">
        <v>1</v>
      </c>
      <c r="C21" s="2">
        <v>43868</v>
      </c>
      <c r="D21" s="23" t="s">
        <v>8</v>
      </c>
      <c r="E21" s="23"/>
      <c r="F21" s="23"/>
      <c r="G21" s="23"/>
      <c r="H21" s="23"/>
      <c r="I21" s="23"/>
      <c r="J21" s="23"/>
      <c r="K21" s="6">
        <v>15</v>
      </c>
      <c r="L21" s="11"/>
    </row>
    <row r="22" spans="2:12" x14ac:dyDescent="0.25">
      <c r="B22" s="3">
        <v>2</v>
      </c>
      <c r="C22" s="2">
        <v>43874</v>
      </c>
      <c r="D22" s="23" t="s">
        <v>18</v>
      </c>
      <c r="E22" s="23"/>
      <c r="F22" s="23"/>
      <c r="G22" s="23"/>
      <c r="H22" s="23"/>
      <c r="I22" s="23"/>
      <c r="J22" s="23"/>
      <c r="K22" s="6">
        <v>35</v>
      </c>
      <c r="L22" s="11"/>
    </row>
    <row r="23" spans="2:12" x14ac:dyDescent="0.25">
      <c r="B23" s="3">
        <v>2</v>
      </c>
      <c r="C23" s="2">
        <v>43874</v>
      </c>
      <c r="D23" s="23" t="s">
        <v>8</v>
      </c>
      <c r="E23" s="23"/>
      <c r="F23" s="23"/>
      <c r="G23" s="23"/>
      <c r="H23" s="23"/>
      <c r="I23" s="23"/>
      <c r="J23" s="23"/>
      <c r="K23" s="6">
        <v>50</v>
      </c>
      <c r="L23" s="11"/>
    </row>
    <row r="24" spans="2:12" x14ac:dyDescent="0.25">
      <c r="B24" s="3">
        <v>2</v>
      </c>
      <c r="C24" s="2">
        <v>43874</v>
      </c>
      <c r="D24" s="23" t="s">
        <v>5</v>
      </c>
      <c r="E24" s="23"/>
      <c r="F24" s="23"/>
      <c r="G24" s="23"/>
      <c r="H24" s="23"/>
      <c r="I24" s="23"/>
      <c r="J24" s="23"/>
      <c r="K24" s="6">
        <v>20</v>
      </c>
      <c r="L24" s="11"/>
    </row>
    <row r="25" spans="2:12" x14ac:dyDescent="0.25">
      <c r="B25" s="3">
        <v>2</v>
      </c>
      <c r="C25" s="2">
        <v>43874</v>
      </c>
      <c r="D25" s="23" t="s">
        <v>8</v>
      </c>
      <c r="E25" s="23"/>
      <c r="F25" s="23"/>
      <c r="G25" s="23"/>
      <c r="H25" s="23"/>
      <c r="I25" s="23"/>
      <c r="J25" s="23"/>
      <c r="K25" s="6">
        <v>60</v>
      </c>
      <c r="L25" s="11"/>
    </row>
    <row r="26" spans="2:12" x14ac:dyDescent="0.25">
      <c r="B26" s="3">
        <v>2</v>
      </c>
      <c r="C26" s="2">
        <v>43875</v>
      </c>
      <c r="D26" s="23" t="s">
        <v>17</v>
      </c>
      <c r="E26" s="23"/>
      <c r="F26" s="23"/>
      <c r="G26" s="23"/>
      <c r="H26" s="23"/>
      <c r="I26" s="23"/>
      <c r="J26" s="23"/>
      <c r="K26" s="6">
        <v>60</v>
      </c>
      <c r="L26" s="11"/>
    </row>
    <row r="27" spans="2:12" x14ac:dyDescent="0.25">
      <c r="B27" s="3">
        <v>2</v>
      </c>
      <c r="C27" s="2">
        <v>43875</v>
      </c>
      <c r="D27" s="23" t="s">
        <v>8</v>
      </c>
      <c r="E27" s="23"/>
      <c r="F27" s="23"/>
      <c r="G27" s="23"/>
      <c r="H27" s="23"/>
      <c r="I27" s="23"/>
      <c r="J27" s="23"/>
      <c r="K27" s="6">
        <v>60</v>
      </c>
      <c r="L27" s="11"/>
    </row>
    <row r="28" spans="2:12" x14ac:dyDescent="0.25">
      <c r="B28" s="3">
        <v>3</v>
      </c>
      <c r="C28" s="2">
        <v>43886</v>
      </c>
      <c r="D28" s="23" t="s">
        <v>8</v>
      </c>
      <c r="E28" s="23"/>
      <c r="F28" s="23"/>
      <c r="G28" s="23"/>
      <c r="H28" s="23"/>
      <c r="I28" s="23"/>
      <c r="J28" s="23"/>
      <c r="K28" s="6">
        <v>75</v>
      </c>
      <c r="L28" s="11"/>
    </row>
    <row r="29" spans="2:12" x14ac:dyDescent="0.25">
      <c r="B29" s="3">
        <v>3</v>
      </c>
      <c r="C29" s="2">
        <v>43887</v>
      </c>
      <c r="D29" s="23" t="s">
        <v>14</v>
      </c>
      <c r="E29" s="23"/>
      <c r="F29" s="23"/>
      <c r="G29" s="23"/>
      <c r="H29" s="23"/>
      <c r="I29" s="23"/>
      <c r="J29" s="23"/>
      <c r="K29" s="6">
        <v>90</v>
      </c>
      <c r="L29" s="11" t="s">
        <v>11</v>
      </c>
    </row>
    <row r="30" spans="2:12" x14ac:dyDescent="0.25">
      <c r="B30" s="3">
        <v>3</v>
      </c>
      <c r="C30" s="2">
        <v>43888</v>
      </c>
      <c r="D30" s="23" t="s">
        <v>8</v>
      </c>
      <c r="E30" s="23"/>
      <c r="F30" s="23"/>
      <c r="G30" s="23"/>
      <c r="H30" s="23"/>
      <c r="I30" s="23"/>
      <c r="J30" s="23"/>
      <c r="K30" s="6">
        <v>75</v>
      </c>
      <c r="L30" s="11"/>
    </row>
    <row r="31" spans="2:12" x14ac:dyDescent="0.25">
      <c r="B31" s="3">
        <v>3</v>
      </c>
      <c r="C31" s="2">
        <v>43888</v>
      </c>
      <c r="D31" s="23" t="s">
        <v>14</v>
      </c>
      <c r="E31" s="23"/>
      <c r="F31" s="23"/>
      <c r="G31" s="23"/>
      <c r="H31" s="23"/>
      <c r="I31" s="23"/>
      <c r="J31" s="23"/>
      <c r="K31" s="6">
        <v>90</v>
      </c>
      <c r="L31" s="11" t="s">
        <v>10</v>
      </c>
    </row>
    <row r="32" spans="2:12" x14ac:dyDescent="0.25">
      <c r="B32" s="3">
        <v>3</v>
      </c>
      <c r="C32" s="2">
        <v>43889</v>
      </c>
      <c r="D32" s="23" t="s">
        <v>8</v>
      </c>
      <c r="E32" s="23"/>
      <c r="F32" s="23"/>
      <c r="G32" s="23"/>
      <c r="H32" s="23"/>
      <c r="I32" s="23"/>
      <c r="J32" s="23"/>
      <c r="K32" s="6">
        <v>90</v>
      </c>
      <c r="L32" s="11" t="s">
        <v>13</v>
      </c>
    </row>
    <row r="33" spans="2:12" ht="15" customHeight="1" x14ac:dyDescent="0.25">
      <c r="B33" s="16">
        <v>3</v>
      </c>
      <c r="C33" s="17">
        <v>43889</v>
      </c>
      <c r="D33" s="23" t="s">
        <v>8</v>
      </c>
      <c r="E33" s="23"/>
      <c r="F33" s="23"/>
      <c r="G33" s="23"/>
      <c r="H33" s="23"/>
      <c r="I33" s="23"/>
      <c r="J33" s="23"/>
      <c r="K33" s="18">
        <v>45</v>
      </c>
      <c r="L33" s="15" t="s">
        <v>16</v>
      </c>
    </row>
    <row r="34" spans="2:12" x14ac:dyDescent="0.25">
      <c r="B34" s="3">
        <v>4</v>
      </c>
      <c r="C34" s="2">
        <v>43893</v>
      </c>
      <c r="D34" s="23" t="s">
        <v>8</v>
      </c>
      <c r="E34" s="23"/>
      <c r="F34" s="23"/>
      <c r="G34" s="23"/>
      <c r="H34" s="23"/>
      <c r="I34" s="23"/>
      <c r="J34" s="23"/>
      <c r="K34" s="6">
        <v>90</v>
      </c>
      <c r="L34" s="11"/>
    </row>
    <row r="35" spans="2:12" x14ac:dyDescent="0.25">
      <c r="B35" s="3">
        <v>4</v>
      </c>
      <c r="C35" s="2">
        <v>43894</v>
      </c>
      <c r="D35" s="23" t="s">
        <v>14</v>
      </c>
      <c r="E35" s="23"/>
      <c r="F35" s="23"/>
      <c r="G35" s="23"/>
      <c r="H35" s="23"/>
      <c r="I35" s="23"/>
      <c r="J35" s="23"/>
      <c r="K35" s="6">
        <v>75</v>
      </c>
      <c r="L35" s="11"/>
    </row>
    <row r="36" spans="2:12" x14ac:dyDescent="0.25">
      <c r="B36" s="3">
        <v>4</v>
      </c>
      <c r="C36" s="2">
        <v>43894</v>
      </c>
      <c r="D36" s="23" t="s">
        <v>8</v>
      </c>
      <c r="E36" s="23"/>
      <c r="F36" s="23"/>
      <c r="G36" s="23"/>
      <c r="H36" s="23"/>
      <c r="I36" s="23"/>
      <c r="J36" s="23"/>
      <c r="K36" s="6">
        <v>15</v>
      </c>
      <c r="L36" s="11"/>
    </row>
    <row r="37" spans="2:12" x14ac:dyDescent="0.25">
      <c r="B37" s="3">
        <v>4</v>
      </c>
      <c r="C37" s="2">
        <v>43895</v>
      </c>
      <c r="D37" s="23" t="s">
        <v>14</v>
      </c>
      <c r="E37" s="23"/>
      <c r="F37" s="23"/>
      <c r="G37" s="23"/>
      <c r="H37" s="23"/>
      <c r="I37" s="23"/>
      <c r="J37" s="23"/>
      <c r="K37" s="6">
        <v>55</v>
      </c>
      <c r="L37" s="11" t="s">
        <v>15</v>
      </c>
    </row>
    <row r="38" spans="2:12" x14ac:dyDescent="0.25">
      <c r="B38" s="3">
        <v>4</v>
      </c>
      <c r="C38" s="2">
        <v>43895</v>
      </c>
      <c r="D38" s="23" t="s">
        <v>8</v>
      </c>
      <c r="E38" s="23"/>
      <c r="F38" s="23"/>
      <c r="G38" s="23"/>
      <c r="H38" s="23"/>
      <c r="I38" s="23"/>
      <c r="J38" s="23"/>
      <c r="K38" s="6">
        <v>120</v>
      </c>
      <c r="L38" s="11"/>
    </row>
    <row r="39" spans="2:12" x14ac:dyDescent="0.25">
      <c r="B39" s="3">
        <v>4</v>
      </c>
      <c r="C39" s="2">
        <v>43896</v>
      </c>
      <c r="D39" s="23" t="s">
        <v>14</v>
      </c>
      <c r="E39" s="23"/>
      <c r="F39" s="23"/>
      <c r="G39" s="23"/>
      <c r="H39" s="23"/>
      <c r="I39" s="23"/>
      <c r="J39" s="23"/>
      <c r="K39" s="6">
        <v>90</v>
      </c>
      <c r="L39" s="11" t="s">
        <v>21</v>
      </c>
    </row>
    <row r="40" spans="2:12" x14ac:dyDescent="0.25">
      <c r="B40" s="3">
        <v>4</v>
      </c>
      <c r="C40" s="2">
        <v>43896</v>
      </c>
      <c r="D40" s="23" t="s">
        <v>14</v>
      </c>
      <c r="E40" s="23"/>
      <c r="F40" s="23"/>
      <c r="G40" s="23"/>
      <c r="H40" s="23"/>
      <c r="I40" s="23"/>
      <c r="J40" s="23"/>
      <c r="K40" s="6">
        <v>45</v>
      </c>
      <c r="L40" s="11" t="s">
        <v>22</v>
      </c>
    </row>
    <row r="41" spans="2:12" x14ac:dyDescent="0.25">
      <c r="B41" s="3">
        <v>4</v>
      </c>
      <c r="C41" s="2">
        <v>43896</v>
      </c>
      <c r="D41" s="23" t="s">
        <v>8</v>
      </c>
      <c r="E41" s="23"/>
      <c r="F41" s="23"/>
      <c r="G41" s="23"/>
      <c r="H41" s="23"/>
      <c r="I41" s="23"/>
      <c r="J41" s="23"/>
      <c r="K41" s="6">
        <v>45</v>
      </c>
      <c r="L41" s="11"/>
    </row>
    <row r="42" spans="2:12" x14ac:dyDescent="0.25">
      <c r="B42" s="3">
        <v>5</v>
      </c>
      <c r="C42" s="2">
        <v>43901</v>
      </c>
      <c r="D42" s="23" t="s">
        <v>14</v>
      </c>
      <c r="E42" s="23"/>
      <c r="F42" s="23"/>
      <c r="G42" s="23"/>
      <c r="H42" s="23"/>
      <c r="I42" s="23"/>
      <c r="J42" s="23"/>
      <c r="K42" s="6">
        <v>90</v>
      </c>
      <c r="L42" s="11" t="s">
        <v>23</v>
      </c>
    </row>
    <row r="43" spans="2:12" x14ac:dyDescent="0.25">
      <c r="B43" s="3">
        <v>5</v>
      </c>
      <c r="C43" s="2">
        <v>43902</v>
      </c>
      <c r="D43" s="23" t="s">
        <v>14</v>
      </c>
      <c r="E43" s="23"/>
      <c r="F43" s="23"/>
      <c r="G43" s="23"/>
      <c r="H43" s="23"/>
      <c r="I43" s="23"/>
      <c r="J43" s="23"/>
      <c r="K43" s="6">
        <v>30</v>
      </c>
      <c r="L43" s="19"/>
    </row>
    <row r="44" spans="2:12" x14ac:dyDescent="0.25">
      <c r="B44" s="3">
        <v>5</v>
      </c>
      <c r="C44" s="2">
        <v>43902</v>
      </c>
      <c r="D44" s="23" t="s">
        <v>17</v>
      </c>
      <c r="E44" s="23"/>
      <c r="F44" s="23"/>
      <c r="G44" s="23"/>
      <c r="H44" s="23"/>
      <c r="I44" s="23"/>
      <c r="J44" s="23"/>
      <c r="K44" s="6">
        <v>150</v>
      </c>
      <c r="L44" s="11" t="s">
        <v>24</v>
      </c>
    </row>
    <row r="45" spans="2:12" x14ac:dyDescent="0.25">
      <c r="B45" s="3">
        <v>5</v>
      </c>
      <c r="C45" s="2">
        <v>43902</v>
      </c>
      <c r="D45" s="23" t="s">
        <v>14</v>
      </c>
      <c r="E45" s="23"/>
      <c r="F45" s="23"/>
      <c r="G45" s="23"/>
      <c r="H45" s="23"/>
      <c r="I45" s="23"/>
      <c r="J45" s="23"/>
      <c r="K45" s="6">
        <v>90</v>
      </c>
      <c r="L45" s="11" t="s">
        <v>25</v>
      </c>
    </row>
    <row r="46" spans="2:12" x14ac:dyDescent="0.25">
      <c r="B46" s="3">
        <v>5</v>
      </c>
      <c r="C46" s="2">
        <v>43902</v>
      </c>
      <c r="D46" s="23" t="s">
        <v>26</v>
      </c>
      <c r="E46" s="23"/>
      <c r="F46" s="23"/>
      <c r="G46" s="23"/>
      <c r="H46" s="23"/>
      <c r="I46" s="23"/>
      <c r="J46" s="23"/>
      <c r="K46" s="6">
        <v>90</v>
      </c>
      <c r="L46" s="11" t="s">
        <v>27</v>
      </c>
    </row>
    <row r="47" spans="2:12" x14ac:dyDescent="0.25">
      <c r="B47" s="3">
        <v>6</v>
      </c>
      <c r="C47" s="2">
        <v>43908</v>
      </c>
      <c r="D47" s="23" t="s">
        <v>14</v>
      </c>
      <c r="E47" s="23"/>
      <c r="F47" s="23"/>
      <c r="G47" s="23"/>
      <c r="H47" s="23"/>
      <c r="I47" s="23"/>
      <c r="J47" s="23"/>
      <c r="K47" s="6">
        <v>90</v>
      </c>
      <c r="L47" s="11" t="s">
        <v>28</v>
      </c>
    </row>
    <row r="48" spans="2:12" x14ac:dyDescent="0.25">
      <c r="B48" s="3">
        <v>6</v>
      </c>
      <c r="C48" s="2">
        <v>43909</v>
      </c>
      <c r="D48" s="23" t="s">
        <v>14</v>
      </c>
      <c r="E48" s="23"/>
      <c r="F48" s="23"/>
      <c r="G48" s="23"/>
      <c r="H48" s="23"/>
      <c r="I48" s="23"/>
      <c r="J48" s="23"/>
      <c r="K48" s="6">
        <v>90</v>
      </c>
      <c r="L48" s="11" t="s">
        <v>29</v>
      </c>
    </row>
    <row r="49" spans="2:12" x14ac:dyDescent="0.25">
      <c r="B49" s="3">
        <v>6</v>
      </c>
      <c r="C49" s="2">
        <v>43910</v>
      </c>
      <c r="D49" s="23" t="s">
        <v>14</v>
      </c>
      <c r="E49" s="23"/>
      <c r="F49" s="23"/>
      <c r="G49" s="23"/>
      <c r="H49" s="23"/>
      <c r="I49" s="23"/>
      <c r="J49" s="23"/>
      <c r="K49" s="6">
        <v>180</v>
      </c>
      <c r="L49" s="11" t="s">
        <v>30</v>
      </c>
    </row>
    <row r="50" spans="2:12" x14ac:dyDescent="0.25">
      <c r="B50" s="3">
        <v>7</v>
      </c>
      <c r="C50" s="2">
        <v>43914</v>
      </c>
      <c r="D50" s="23" t="s">
        <v>14</v>
      </c>
      <c r="E50" s="23"/>
      <c r="F50" s="23"/>
      <c r="G50" s="23"/>
      <c r="H50" s="23"/>
      <c r="I50" s="23"/>
      <c r="J50" s="23"/>
      <c r="K50" s="6">
        <v>90</v>
      </c>
      <c r="L50" s="11"/>
    </row>
    <row r="51" spans="2:12" x14ac:dyDescent="0.25">
      <c r="B51" s="3">
        <v>7</v>
      </c>
      <c r="C51" s="2">
        <v>43915</v>
      </c>
      <c r="D51" s="23" t="s">
        <v>14</v>
      </c>
      <c r="E51" s="23"/>
      <c r="F51" s="23"/>
      <c r="G51" s="23"/>
      <c r="H51" s="23"/>
      <c r="I51" s="23"/>
      <c r="J51" s="23"/>
      <c r="K51" s="6">
        <v>90</v>
      </c>
      <c r="L51" s="11" t="s">
        <v>31</v>
      </c>
    </row>
    <row r="52" spans="2:12" x14ac:dyDescent="0.25">
      <c r="B52" s="3">
        <v>7</v>
      </c>
      <c r="C52" s="2">
        <v>43916</v>
      </c>
      <c r="D52" s="23" t="s">
        <v>14</v>
      </c>
      <c r="E52" s="23"/>
      <c r="F52" s="23"/>
      <c r="G52" s="23"/>
      <c r="H52" s="23"/>
      <c r="I52" s="23"/>
      <c r="J52" s="23"/>
      <c r="K52" s="6">
        <v>105</v>
      </c>
      <c r="L52" s="11"/>
    </row>
    <row r="53" spans="2:12" x14ac:dyDescent="0.25">
      <c r="B53" s="3">
        <v>7</v>
      </c>
      <c r="C53" s="2">
        <v>43916</v>
      </c>
      <c r="D53" s="23" t="s">
        <v>8</v>
      </c>
      <c r="E53" s="23"/>
      <c r="F53" s="23"/>
      <c r="G53" s="23"/>
      <c r="H53" s="23"/>
      <c r="I53" s="23"/>
      <c r="J53" s="23"/>
      <c r="K53" s="6">
        <v>105</v>
      </c>
      <c r="L53" s="11"/>
    </row>
    <row r="54" spans="2:12" x14ac:dyDescent="0.25">
      <c r="B54" s="3">
        <v>7</v>
      </c>
      <c r="C54" s="2">
        <v>43917</v>
      </c>
      <c r="D54" s="23" t="s">
        <v>14</v>
      </c>
      <c r="E54" s="23"/>
      <c r="F54" s="23"/>
      <c r="G54" s="23"/>
      <c r="H54" s="23"/>
      <c r="I54" s="23"/>
      <c r="J54" s="23"/>
      <c r="K54" s="6">
        <v>120</v>
      </c>
      <c r="L54" s="11" t="s">
        <v>32</v>
      </c>
    </row>
    <row r="55" spans="2:12" x14ac:dyDescent="0.25">
      <c r="B55" s="3">
        <v>7</v>
      </c>
      <c r="C55" s="2">
        <v>43917</v>
      </c>
      <c r="D55" s="23" t="s">
        <v>8</v>
      </c>
      <c r="E55" s="23"/>
      <c r="F55" s="23"/>
      <c r="G55" s="23"/>
      <c r="H55" s="23"/>
      <c r="I55" s="23"/>
      <c r="J55" s="23"/>
      <c r="K55" s="6">
        <v>20</v>
      </c>
      <c r="L55" s="11"/>
    </row>
    <row r="56" spans="2:12" x14ac:dyDescent="0.25">
      <c r="B56" s="3">
        <v>8</v>
      </c>
      <c r="C56" s="2">
        <v>43920</v>
      </c>
      <c r="D56" s="23" t="s">
        <v>17</v>
      </c>
      <c r="E56" s="23"/>
      <c r="F56" s="23"/>
      <c r="G56" s="23"/>
      <c r="H56" s="23"/>
      <c r="I56" s="23"/>
      <c r="J56" s="23"/>
      <c r="K56" s="6">
        <v>60</v>
      </c>
      <c r="L56" s="11" t="s">
        <v>33</v>
      </c>
    </row>
    <row r="57" spans="2:12" x14ac:dyDescent="0.25">
      <c r="B57" s="3">
        <v>8</v>
      </c>
      <c r="C57" s="2">
        <v>43921</v>
      </c>
      <c r="D57" s="23" t="s">
        <v>14</v>
      </c>
      <c r="E57" s="23"/>
      <c r="F57" s="23"/>
      <c r="G57" s="23"/>
      <c r="H57" s="23"/>
      <c r="I57" s="23"/>
      <c r="J57" s="23"/>
      <c r="K57" s="6">
        <v>300</v>
      </c>
      <c r="L57" s="11"/>
    </row>
    <row r="58" spans="2:12" x14ac:dyDescent="0.25">
      <c r="B58" s="3">
        <v>8</v>
      </c>
      <c r="C58" s="2">
        <v>43922</v>
      </c>
      <c r="D58" s="23" t="s">
        <v>14</v>
      </c>
      <c r="E58" s="23"/>
      <c r="F58" s="23"/>
      <c r="G58" s="23"/>
      <c r="H58" s="23"/>
      <c r="I58" s="23"/>
      <c r="J58" s="23"/>
      <c r="K58" s="6">
        <v>180</v>
      </c>
      <c r="L58" s="11" t="s">
        <v>34</v>
      </c>
    </row>
    <row r="59" spans="2:12" x14ac:dyDescent="0.25">
      <c r="B59" s="3">
        <v>8</v>
      </c>
      <c r="C59" s="2">
        <v>43922</v>
      </c>
      <c r="D59" s="23" t="s">
        <v>17</v>
      </c>
      <c r="E59" s="23"/>
      <c r="F59" s="23"/>
      <c r="G59" s="23"/>
      <c r="H59" s="23"/>
      <c r="I59" s="23"/>
      <c r="J59" s="23"/>
      <c r="K59" s="6">
        <v>480</v>
      </c>
      <c r="L59" s="21" t="s">
        <v>34</v>
      </c>
    </row>
    <row r="60" spans="2:12" x14ac:dyDescent="0.25">
      <c r="B60" s="3">
        <v>8</v>
      </c>
      <c r="C60" s="2">
        <v>43923</v>
      </c>
      <c r="D60" s="28" t="s">
        <v>14</v>
      </c>
      <c r="E60" s="29"/>
      <c r="F60" s="29"/>
      <c r="G60" s="29"/>
      <c r="H60" s="29"/>
      <c r="I60" s="29"/>
      <c r="J60" s="30"/>
      <c r="K60" s="6">
        <v>180</v>
      </c>
      <c r="L60" s="21" t="s">
        <v>35</v>
      </c>
    </row>
    <row r="61" spans="2:12" x14ac:dyDescent="0.25">
      <c r="B61" s="3">
        <v>8</v>
      </c>
      <c r="C61" s="2">
        <v>43923</v>
      </c>
      <c r="D61" s="23" t="s">
        <v>8</v>
      </c>
      <c r="E61" s="23"/>
      <c r="F61" s="23"/>
      <c r="G61" s="23"/>
      <c r="H61" s="23"/>
      <c r="I61" s="23"/>
      <c r="J61" s="23"/>
      <c r="K61" s="6">
        <v>120</v>
      </c>
      <c r="L61" s="11" t="s">
        <v>36</v>
      </c>
    </row>
    <row r="62" spans="2:12" x14ac:dyDescent="0.25">
      <c r="B62" s="3">
        <v>8</v>
      </c>
      <c r="C62" s="2">
        <v>43924</v>
      </c>
      <c r="D62" s="23" t="s">
        <v>8</v>
      </c>
      <c r="E62" s="23"/>
      <c r="F62" s="23"/>
      <c r="G62" s="23"/>
      <c r="H62" s="23"/>
      <c r="I62" s="23"/>
      <c r="J62" s="23"/>
      <c r="K62" s="6">
        <v>120</v>
      </c>
      <c r="L62" s="21" t="s">
        <v>36</v>
      </c>
    </row>
    <row r="63" spans="2:12" x14ac:dyDescent="0.25">
      <c r="B63" s="3"/>
      <c r="D63" s="23"/>
      <c r="E63" s="23"/>
      <c r="F63" s="23"/>
      <c r="G63" s="23"/>
      <c r="H63" s="23"/>
      <c r="I63" s="23"/>
      <c r="J63" s="23"/>
      <c r="K63" s="6"/>
      <c r="L63" s="11"/>
    </row>
    <row r="64" spans="2:12" x14ac:dyDescent="0.25">
      <c r="B64" s="3"/>
      <c r="C64" s="3"/>
      <c r="D64" s="23"/>
      <c r="E64" s="23"/>
      <c r="F64" s="23"/>
      <c r="G64" s="23"/>
      <c r="H64" s="23"/>
      <c r="I64" s="23"/>
      <c r="J64" s="23"/>
      <c r="K64" s="21"/>
      <c r="L64" s="11"/>
    </row>
    <row r="65" spans="2:12" x14ac:dyDescent="0.25">
      <c r="B65" s="3"/>
      <c r="C65" s="3"/>
      <c r="D65" s="23"/>
      <c r="E65" s="23"/>
      <c r="F65" s="23"/>
      <c r="G65" s="23"/>
      <c r="H65" s="23"/>
      <c r="I65" s="23"/>
      <c r="J65" s="23"/>
      <c r="K65" s="21"/>
      <c r="L65" s="11"/>
    </row>
    <row r="66" spans="2:12" x14ac:dyDescent="0.25">
      <c r="B66" s="3"/>
      <c r="C66" s="3"/>
      <c r="D66" s="23"/>
      <c r="E66" s="23"/>
      <c r="F66" s="23"/>
      <c r="G66" s="23"/>
      <c r="H66" s="23"/>
      <c r="I66" s="23"/>
      <c r="J66" s="23"/>
      <c r="K66" s="21"/>
      <c r="L66" s="11"/>
    </row>
    <row r="67" spans="2:12" x14ac:dyDescent="0.25">
      <c r="B67" s="3"/>
      <c r="C67" s="3"/>
      <c r="D67" s="23"/>
      <c r="E67" s="23"/>
      <c r="F67" s="23"/>
      <c r="G67" s="23"/>
      <c r="H67" s="23"/>
      <c r="I67" s="23"/>
      <c r="J67" s="23"/>
      <c r="K67" s="21"/>
      <c r="L67" s="11"/>
    </row>
    <row r="71" spans="2:12" x14ac:dyDescent="0.25">
      <c r="B71" t="s">
        <v>14</v>
      </c>
      <c r="D71" s="1">
        <f ca="1">SUMIF($D$9:$K$67,$B71,$K$9:$K$67)</f>
        <v>2165</v>
      </c>
      <c r="F71" s="22">
        <f ca="1">($D71/(SUM($D$71:$D$74)))*100</f>
        <v>48.761261261261261</v>
      </c>
    </row>
    <row r="72" spans="2:12" x14ac:dyDescent="0.25">
      <c r="B72" t="s">
        <v>8</v>
      </c>
      <c r="D72" s="1">
        <f t="shared" ref="D72:D73" ca="1" si="0">SUMIF($D$9:$K$67,$B72,$K$9:$K$67)</f>
        <v>1115</v>
      </c>
      <c r="F72" s="22">
        <f t="shared" ref="F72:F74" ca="1" si="1">($D72/(SUM($D$71:$D$74)))*100</f>
        <v>25.112612612612612</v>
      </c>
    </row>
    <row r="73" spans="2:12" x14ac:dyDescent="0.25">
      <c r="B73" t="s">
        <v>17</v>
      </c>
      <c r="D73" s="1">
        <f t="shared" ca="1" si="0"/>
        <v>815</v>
      </c>
      <c r="F73" s="22">
        <f t="shared" ca="1" si="1"/>
        <v>18.355855855855857</v>
      </c>
    </row>
    <row r="74" spans="2:12" x14ac:dyDescent="0.25">
      <c r="B74" t="s">
        <v>26</v>
      </c>
      <c r="D74" s="1">
        <f ca="1">SUM(K9:K67)-SUM(D71:D73)</f>
        <v>345</v>
      </c>
      <c r="F74" s="22">
        <f t="shared" ca="1" si="1"/>
        <v>7.7702702702702702</v>
      </c>
    </row>
  </sheetData>
  <mergeCells count="61">
    <mergeCell ref="D67:J67"/>
    <mergeCell ref="D60:J60"/>
    <mergeCell ref="B3:E6"/>
    <mergeCell ref="D61:J61"/>
    <mergeCell ref="D63:J63"/>
    <mergeCell ref="D64:J64"/>
    <mergeCell ref="D65:J65"/>
    <mergeCell ref="D66:J66"/>
    <mergeCell ref="D56:J56"/>
    <mergeCell ref="D57:J57"/>
    <mergeCell ref="D58:J58"/>
    <mergeCell ref="D59:J59"/>
    <mergeCell ref="D50:J50"/>
    <mergeCell ref="D51:J51"/>
    <mergeCell ref="D52:J52"/>
    <mergeCell ref="D53:J53"/>
    <mergeCell ref="D54:J54"/>
    <mergeCell ref="D55:J55"/>
    <mergeCell ref="D49:J49"/>
    <mergeCell ref="D38:J38"/>
    <mergeCell ref="D39:J39"/>
    <mergeCell ref="D40:J40"/>
    <mergeCell ref="D41:J41"/>
    <mergeCell ref="D42:J42"/>
    <mergeCell ref="D43:J43"/>
    <mergeCell ref="D44:J44"/>
    <mergeCell ref="D45:J45"/>
    <mergeCell ref="D46:J46"/>
    <mergeCell ref="D47:J47"/>
    <mergeCell ref="D48:J48"/>
    <mergeCell ref="D34:J34"/>
    <mergeCell ref="D35:J35"/>
    <mergeCell ref="D36:J36"/>
    <mergeCell ref="D37:J37"/>
    <mergeCell ref="D26:J26"/>
    <mergeCell ref="D27:J27"/>
    <mergeCell ref="D28:J28"/>
    <mergeCell ref="D29:J29"/>
    <mergeCell ref="D30:J30"/>
    <mergeCell ref="D31:J31"/>
    <mergeCell ref="D17:J17"/>
    <mergeCell ref="D18:J18"/>
    <mergeCell ref="D19:J19"/>
    <mergeCell ref="D32:J32"/>
    <mergeCell ref="D33:J33"/>
    <mergeCell ref="D62:J62"/>
    <mergeCell ref="D8:J8"/>
    <mergeCell ref="D9:J9"/>
    <mergeCell ref="D10:J10"/>
    <mergeCell ref="D11:J11"/>
    <mergeCell ref="D12:J12"/>
    <mergeCell ref="D13:J13"/>
    <mergeCell ref="D20:J20"/>
    <mergeCell ref="D21:J21"/>
    <mergeCell ref="D22:J22"/>
    <mergeCell ref="D23:J23"/>
    <mergeCell ref="D24:J24"/>
    <mergeCell ref="D25:J25"/>
    <mergeCell ref="D14:J14"/>
    <mergeCell ref="D15:J15"/>
    <mergeCell ref="D16:J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SOVILLA Flavio</dc:creator>
  <cp:lastModifiedBy>Flavio Sovilla</cp:lastModifiedBy>
  <dcterms:created xsi:type="dcterms:W3CDTF">2020-02-04T13:47:54Z</dcterms:created>
  <dcterms:modified xsi:type="dcterms:W3CDTF">2020-04-03T10:19:06Z</dcterms:modified>
</cp:coreProperties>
</file>