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mgen\19840-00\prod\user\Ali\Revit\Equipment Scaleable Box Automation\Final Test\xlsxs\By Department\"/>
    </mc:Choice>
  </mc:AlternateContent>
  <xr:revisionPtr revIDLastSave="0" documentId="13_ncr:1_{F535C166-E8AA-41AD-8302-2669EC862F09}" xr6:coauthVersionLast="44" xr6:coauthVersionMax="44" xr10:uidLastSave="{00000000-0000-0000-0000-000000000000}"/>
  <bookViews>
    <workbookView xWindow="-120" yWindow="-120" windowWidth="23280" windowHeight="10455" xr2:uid="{00000000-000D-0000-FFFF-FFFF00000000}"/>
  </bookViews>
  <sheets>
    <sheet name="ASF Lab Assets DRAFT V5" sheetId="13" r:id="rId1"/>
    <sheet name="LEGEND and NOTES" sheetId="10" r:id="rId2"/>
  </sheets>
  <definedNames>
    <definedName name="_xlnm._FilterDatabase" localSheetId="0" hidden="1">'ASF Lab Assets DRAFT V5'!$A$1:$AM$84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3" l="1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</calcChain>
</file>

<file path=xl/sharedStrings.xml><?xml version="1.0" encoding="utf-8"?>
<sst xmlns="http://schemas.openxmlformats.org/spreadsheetml/2006/main" count="1043" uniqueCount="347">
  <si>
    <t>Status</t>
  </si>
  <si>
    <t>Manufacturer Name</t>
  </si>
  <si>
    <t>ACTIVE</t>
  </si>
  <si>
    <t>PUMP</t>
  </si>
  <si>
    <t>N/A</t>
  </si>
  <si>
    <t>BIO RAD</t>
  </si>
  <si>
    <t>LABNET</t>
  </si>
  <si>
    <t>C2400-B</t>
  </si>
  <si>
    <t>COMPUTER</t>
  </si>
  <si>
    <t>THERMO</t>
  </si>
  <si>
    <t>TBD</t>
  </si>
  <si>
    <t>VWR SCIENTIFIC</t>
  </si>
  <si>
    <t>THERMO FISHER SCIENTIFIC</t>
  </si>
  <si>
    <t>GFO - AMA FACILITIES</t>
  </si>
  <si>
    <t>BIOLOGICS</t>
  </si>
  <si>
    <t>DISCOVERY ATTRIBUTE SCIENCES</t>
  </si>
  <si>
    <t>TISSUE DIGESTER</t>
  </si>
  <si>
    <t>1058535</t>
  </si>
  <si>
    <t>BIOANALYZER</t>
  </si>
  <si>
    <t>FORTEBIO</t>
  </si>
  <si>
    <t>OCTET HTX</t>
  </si>
  <si>
    <t>1093834</t>
  </si>
  <si>
    <t>SENSITECH</t>
  </si>
  <si>
    <t>PIONEER FE SPR</t>
  </si>
  <si>
    <t>1142482</t>
  </si>
  <si>
    <t>639917</t>
  </si>
  <si>
    <t>BIACORE</t>
  </si>
  <si>
    <t>T100</t>
  </si>
  <si>
    <t>1107635</t>
  </si>
  <si>
    <t>AUTOSAMPLER</t>
  </si>
  <si>
    <t>AGILENT TECHNOLOGIES</t>
  </si>
  <si>
    <t>1107523</t>
  </si>
  <si>
    <t>CONCENTRATOR</t>
  </si>
  <si>
    <t>THERMO SAVANT</t>
  </si>
  <si>
    <t>943582</t>
  </si>
  <si>
    <t>DNA ENGINE</t>
  </si>
  <si>
    <t>QIAGEN</t>
  </si>
  <si>
    <t>QIAXCEL ADVANCED</t>
  </si>
  <si>
    <t>THERMAL CYCLER</t>
  </si>
  <si>
    <t>876824</t>
  </si>
  <si>
    <t>CFX96</t>
  </si>
  <si>
    <t>1117240</t>
  </si>
  <si>
    <t>SONICATOR</t>
  </si>
  <si>
    <t>BRANSON ULTRASONICS</t>
  </si>
  <si>
    <t>SFX55</t>
  </si>
  <si>
    <t>JULABO USA INC</t>
  </si>
  <si>
    <t>F250</t>
  </si>
  <si>
    <t>1107081</t>
  </si>
  <si>
    <t>PRESSURE BIOSCIENCES, INC</t>
  </si>
  <si>
    <t>MEP2320-EXT</t>
  </si>
  <si>
    <t>METTLER TOLEDO</t>
  </si>
  <si>
    <t>FISHER SCIENTIFIC</t>
  </si>
  <si>
    <t>VELOCITY 11</t>
  </si>
  <si>
    <t>MIXER</t>
  </si>
  <si>
    <t>FLAMMABLE STORAGE CABINET</t>
  </si>
  <si>
    <t>JUSTRITE MANUFACTURING COMPANY</t>
  </si>
  <si>
    <t>25712</t>
  </si>
  <si>
    <t>25302</t>
  </si>
  <si>
    <t>891220</t>
  </si>
  <si>
    <t>XS204</t>
  </si>
  <si>
    <t>SARTORIUS</t>
  </si>
  <si>
    <t>APC</t>
  </si>
  <si>
    <t>LEGEND MICRO 21R</t>
  </si>
  <si>
    <t>DETECTOR,ULTRAVIOLET</t>
  </si>
  <si>
    <t>OVEN</t>
  </si>
  <si>
    <t>WATERS INSTRUMENTS</t>
  </si>
  <si>
    <t>CHILLER</t>
  </si>
  <si>
    <t>PUMP,VACUUM</t>
  </si>
  <si>
    <t>3SA70</t>
  </si>
  <si>
    <t>FH</t>
  </si>
  <si>
    <t>FLOW SCIENCES, INC.</t>
  </si>
  <si>
    <t>ISOTEMP</t>
  </si>
  <si>
    <t>HPLC</t>
  </si>
  <si>
    <t>SEQUENCER</t>
  </si>
  <si>
    <t>LEGEND MICRO 21</t>
  </si>
  <si>
    <t>HOMOGENIZER</t>
  </si>
  <si>
    <t>726953</t>
  </si>
  <si>
    <t>1143904</t>
  </si>
  <si>
    <t>876771</t>
  </si>
  <si>
    <t>01867-201</t>
  </si>
  <si>
    <t>1330FM</t>
  </si>
  <si>
    <t>SHIMADZU SCIENTIFIC INSTRUMENTS, INC.</t>
  </si>
  <si>
    <t>671600</t>
  </si>
  <si>
    <t>NITROGEN GENERATOR</t>
  </si>
  <si>
    <t>1101773</t>
  </si>
  <si>
    <t>15-600-330</t>
  </si>
  <si>
    <t>1122327</t>
  </si>
  <si>
    <t>1087073</t>
  </si>
  <si>
    <t>1074502</t>
  </si>
  <si>
    <t>CENTRITRAP SOLVENT SYSTEM COLD TRAP</t>
  </si>
  <si>
    <t>1087074</t>
  </si>
  <si>
    <t>DIAPHRAGM VACUUM PUMP</t>
  </si>
  <si>
    <t>CENTRITRAP SOLVENT SYSTEM CONCENTRATOR</t>
  </si>
  <si>
    <t>1166055</t>
  </si>
  <si>
    <t>1166056</t>
  </si>
  <si>
    <t>671434</t>
  </si>
  <si>
    <t>ACQUITY UPLC M-CLASS</t>
  </si>
  <si>
    <t>EKSIGENT</t>
  </si>
  <si>
    <t>G1367C</t>
  </si>
  <si>
    <t>677667</t>
  </si>
  <si>
    <t>646762</t>
  </si>
  <si>
    <t>G13768</t>
  </si>
  <si>
    <t>981106</t>
  </si>
  <si>
    <t>818042</t>
  </si>
  <si>
    <t>NANOACQUITY</t>
  </si>
  <si>
    <t>682305</t>
  </si>
  <si>
    <t>671328</t>
  </si>
  <si>
    <t>1114144</t>
  </si>
  <si>
    <t>NLC400XAS</t>
  </si>
  <si>
    <t>1147282</t>
  </si>
  <si>
    <t>1147283</t>
  </si>
  <si>
    <t>1147285</t>
  </si>
  <si>
    <t>1101888</t>
  </si>
  <si>
    <t>HPLC (PARENT)</t>
  </si>
  <si>
    <t>966135</t>
  </si>
  <si>
    <t>SPD-20A</t>
  </si>
  <si>
    <t>966134</t>
  </si>
  <si>
    <t>1107656</t>
  </si>
  <si>
    <t>Q EXACTIVE HF</t>
  </si>
  <si>
    <t>1102658</t>
  </si>
  <si>
    <t>AB SCIEX</t>
  </si>
  <si>
    <t>QTRAP 6500</t>
  </si>
  <si>
    <t>1120273</t>
  </si>
  <si>
    <t>TRIPLE TOF 6600</t>
  </si>
  <si>
    <t>1094597</t>
  </si>
  <si>
    <t>BRUKER DALTONICS</t>
  </si>
  <si>
    <t>AUTOFLEX SPEED</t>
  </si>
  <si>
    <t>1173270</t>
  </si>
  <si>
    <t>ORBITRAP FUSION LUMOS II</t>
  </si>
  <si>
    <t>PC</t>
  </si>
  <si>
    <t>MS40+</t>
  </si>
  <si>
    <t>EDWARDS</t>
  </si>
  <si>
    <t>BIOREACTOR</t>
  </si>
  <si>
    <t>1153383</t>
  </si>
  <si>
    <t>BERTIN CORP/PRECELLYS</t>
  </si>
  <si>
    <t>P000062PEVO0A.0</t>
  </si>
  <si>
    <t>1166057</t>
  </si>
  <si>
    <t>876852</t>
  </si>
  <si>
    <t>LE6200</t>
  </si>
  <si>
    <t>724196</t>
  </si>
  <si>
    <t>724188</t>
  </si>
  <si>
    <t>XP6</t>
  </si>
  <si>
    <t>UNK</t>
  </si>
  <si>
    <t>Comments</t>
  </si>
  <si>
    <t>W</t>
  </si>
  <si>
    <t>D</t>
  </si>
  <si>
    <t>H</t>
  </si>
  <si>
    <t>120V</t>
  </si>
  <si>
    <t>115V</t>
  </si>
  <si>
    <t>14H</t>
  </si>
  <si>
    <t>B</t>
  </si>
  <si>
    <t>10H</t>
  </si>
  <si>
    <t>KS</t>
  </si>
  <si>
    <t>ADDED</t>
  </si>
  <si>
    <t>12H</t>
  </si>
  <si>
    <t>208V</t>
  </si>
  <si>
    <t>F</t>
  </si>
  <si>
    <t>CDA</t>
  </si>
  <si>
    <t>BALANCE, ANALYTICAL</t>
  </si>
  <si>
    <t>CO2</t>
  </si>
  <si>
    <t>INCL</t>
  </si>
  <si>
    <t>220V</t>
  </si>
  <si>
    <t>VAC</t>
  </si>
  <si>
    <t>T</t>
  </si>
  <si>
    <t>LOCAL UPS</t>
  </si>
  <si>
    <t>N</t>
  </si>
  <si>
    <t>E</t>
  </si>
  <si>
    <t>U</t>
  </si>
  <si>
    <t>NO. OF OUTLETS</t>
  </si>
  <si>
    <t>Exhaust</t>
  </si>
  <si>
    <t>CENTRIFUGE, BENCHTOP, SMALL</t>
  </si>
  <si>
    <t>CENTRIFUGE, BENCHTOP, MEDIUM</t>
  </si>
  <si>
    <t>BALANCE, SCALE</t>
  </si>
  <si>
    <t>ACID CABINET</t>
  </si>
  <si>
    <t>UPS</t>
  </si>
  <si>
    <t>L</t>
  </si>
  <si>
    <t>230V</t>
  </si>
  <si>
    <t>BSC</t>
  </si>
  <si>
    <t>TOOL BOX</t>
  </si>
  <si>
    <t>UNDER TABLE</t>
  </si>
  <si>
    <t>HPLC, TWO STACKS</t>
  </si>
  <si>
    <t>INSIDE BSC 2857</t>
  </si>
  <si>
    <t>SPEEDVAC SPD131DDAP1-115 &amp; RVT5105</t>
  </si>
  <si>
    <t>NXDS6IC 100/240</t>
  </si>
  <si>
    <t>UNDER TBL</t>
  </si>
  <si>
    <t>RVT5105-115</t>
  </si>
  <si>
    <t>EXHAUST HEAT LOAD</t>
  </si>
  <si>
    <t>HOOD,VBSE, ON MARBLE TABLE</t>
  </si>
  <si>
    <t>MARBLE TABLE</t>
  </si>
  <si>
    <t>EXHAUST 4"</t>
  </si>
  <si>
    <t>TABLE MARBLE</t>
  </si>
  <si>
    <t>COLEPARMER</t>
  </si>
  <si>
    <t>INSIDE 2867 VBSE</t>
  </si>
  <si>
    <t>PRESSURE MANIFOLD</t>
  </si>
  <si>
    <t>BIOTAGE</t>
  </si>
  <si>
    <t>PRESSURE+48</t>
  </si>
  <si>
    <t>EXHAUST 3"</t>
  </si>
  <si>
    <t>PLEXIGLASS CHAMBER</t>
  </si>
  <si>
    <t>SCIMATCO</t>
  </si>
  <si>
    <t>CARBOYS ON FLOOR</t>
  </si>
  <si>
    <t>TO LEFT OF SEQUENCER</t>
  </si>
  <si>
    <t>WESTWARD</t>
  </si>
  <si>
    <t>MASS SPECTROMETER (SINGLE PUMP)</t>
  </si>
  <si>
    <t>UPS FOR 2895</t>
  </si>
  <si>
    <t>POWERVAR</t>
  </si>
  <si>
    <t>N2</t>
  </si>
  <si>
    <t>PEAK SCIENTIFIC</t>
  </si>
  <si>
    <t>GENIUS</t>
  </si>
  <si>
    <t>SITS ON AB SCIEX PUMP CABINET</t>
  </si>
  <si>
    <t>UNIT SITS ON SPEC CART</t>
  </si>
  <si>
    <t>PUMP FOR MS</t>
  </si>
  <si>
    <t>UPS FOR 2898</t>
  </si>
  <si>
    <t>SRT</t>
  </si>
  <si>
    <t>208/240V</t>
  </si>
  <si>
    <t>APPLIKON TECH</t>
  </si>
  <si>
    <t>Z310110011</t>
  </si>
  <si>
    <t>16 ON LEFT</t>
  </si>
  <si>
    <t>UNDER TABLE WITH 2915</t>
  </si>
  <si>
    <t>PLATE SEALER</t>
  </si>
  <si>
    <t>MS NOISE</t>
  </si>
  <si>
    <t>DBL-OM</t>
  </si>
  <si>
    <t>CABINET, VACUUM PUMP  (NOT IN USE)</t>
  </si>
  <si>
    <t>ON SPECIALTY CART</t>
  </si>
  <si>
    <t>CONNECTED TO MS 2934</t>
  </si>
  <si>
    <t>CONNECTED TO HPLC 2935</t>
  </si>
  <si>
    <t>ABCDEF8000-22</t>
  </si>
  <si>
    <t>VBSE</t>
  </si>
  <si>
    <t>EXHAUST 2"</t>
  </si>
  <si>
    <t>O2</t>
  </si>
  <si>
    <t>VACUUM CHAMBER, PLEXI-GLASS</t>
  </si>
  <si>
    <t>EXHAUST X1 1.5" AND X1 1.25"</t>
  </si>
  <si>
    <t>EXHAUST 2" &amp; 1"</t>
  </si>
  <si>
    <t>UHP-N2</t>
  </si>
  <si>
    <t>LOCAL UPS 2896</t>
  </si>
  <si>
    <t>EXHAUST SNORKEL</t>
  </si>
  <si>
    <t>DI</t>
  </si>
  <si>
    <t>EXHAUSTED THROUGH CARBOY WITH CHARCOL FILTER</t>
  </si>
  <si>
    <t>HE</t>
  </si>
  <si>
    <t>COMPUTER, W/3 MONITORS</t>
  </si>
  <si>
    <t>COMPUTER, 2 PC'S / 2 MONITORS</t>
  </si>
  <si>
    <t>SECURITY PLUS P/N 22080-72R</t>
  </si>
  <si>
    <t>COMPUTERS, 2-PC'S &amp; 2 MONITORS</t>
  </si>
  <si>
    <t>EXHAUST 1"</t>
  </si>
  <si>
    <t>UPS, LOCAL</t>
  </si>
  <si>
    <t>SECURITY PLUS P/N TBD</t>
  </si>
  <si>
    <t>VACUUM PUMP IS NOT IN A CABINET YET</t>
  </si>
  <si>
    <t>MASS SPECTROMETER (ALL-IN-ONE)</t>
  </si>
  <si>
    <t>HPLC (CONNECTED TO 2937 )</t>
  </si>
  <si>
    <t>CONNECTED TO HPLC 2936</t>
  </si>
  <si>
    <t>SOURCE: N=NORMAL, E=EMERG, U=UPS, L=LOCAL UPS-NEEDS E</t>
  </si>
  <si>
    <t>LC-20AD&amp; PPSQ-33A</t>
  </si>
  <si>
    <t>ON CART 36X20X60"</t>
  </si>
  <si>
    <t>TWO PC'S</t>
  </si>
  <si>
    <t>UHPLC</t>
  </si>
  <si>
    <t>HPLC (CONNECTED TO 2934 )</t>
  </si>
  <si>
    <t>EXHAUST (SIZE?)</t>
  </si>
  <si>
    <t>EXHAUST 1.5" &amp; X3 - 1/8" CONNECTIONSL</t>
  </si>
  <si>
    <t>MASS SPECTROMETER, (TWO PUMPS)</t>
  </si>
  <si>
    <t>RED FONT</t>
  </si>
  <si>
    <t>SURVEY DOES NOT MATCH AMGEN DATA</t>
  </si>
  <si>
    <t>YELLOW HIGHLIGHT</t>
  </si>
  <si>
    <t>KAREN/IPM TO REVIEW DATA</t>
  </si>
  <si>
    <t>GREY FONT</t>
  </si>
  <si>
    <t>AMPERAGE ESTIMATED BASED ON SIMILAR EQUIPMENT</t>
  </si>
  <si>
    <t>GREEN FONT</t>
  </si>
  <si>
    <t>EQUIPMENT LOCATED AND IS CURRENTLY ACTIVE</t>
  </si>
  <si>
    <t>NOTES:</t>
  </si>
  <si>
    <t>THE CAR FACILITY WAS NOT SURVEYED AS IT IS NOT EXPECTED TO MOVE INTO THE NEW FACILITY</t>
  </si>
  <si>
    <t>STILL TO BE DONE:</t>
  </si>
  <si>
    <t>ADD EQUIPMENT TYPE (KAREN TO WORK THROUGH THIS ASAP)</t>
  </si>
  <si>
    <t>FINISH ADDING LAB GROUP INFORMATION (KAREN TO WORK WITH STEVE ASAP)</t>
  </si>
  <si>
    <t>PROVIDE HAND SKETCHES FOR MASS SPEC/HPLC LAYOUTS (KAREN)</t>
  </si>
  <si>
    <t>EQUIPMENT WEIGHTS (COLUMN AA) (KAREN)</t>
  </si>
  <si>
    <t>EQUIPMENT EQ BRACING (COLUMN AB) (KAREN)</t>
  </si>
  <si>
    <t>LEGEND:</t>
  </si>
  <si>
    <t>FYI:</t>
  </si>
  <si>
    <t>PLEASE DO NOT DELETE AMGEN'S EQUIPMENT NUMBERS AT THE FAR END OF THE DB (COLUMNS AY, AZ, BA)</t>
  </si>
  <si>
    <t>DUE:</t>
  </si>
  <si>
    <t>WEEK OF 3/2/2020</t>
  </si>
  <si>
    <t>PROVIDE CUT SHEETS/SPEC SHEETS OR SITE PREP DOCS FOR COMPLEX EQUIPMENT</t>
  </si>
  <si>
    <t>There are several Incubators with Incucytes inside of them which require data and N2</t>
  </si>
  <si>
    <t>MASS SPECTROMETER, SINGLE PUMP (CONNECTED TO 2935)</t>
  </si>
  <si>
    <t>MASS SPECTROMETER, TWO PUMPS (CONNECTED TO 2936)</t>
  </si>
  <si>
    <t>TCYC</t>
  </si>
  <si>
    <t>OVN</t>
  </si>
  <si>
    <t>CEN</t>
  </si>
  <si>
    <t>BAL</t>
  </si>
  <si>
    <t>BIOA</t>
  </si>
  <si>
    <t>FLAM</t>
  </si>
  <si>
    <t>SONI</t>
  </si>
  <si>
    <t>ACID</t>
  </si>
  <si>
    <t>ATOS</t>
  </si>
  <si>
    <t>BRCT</t>
  </si>
  <si>
    <t>PCAB</t>
  </si>
  <si>
    <t>CNTR</t>
  </si>
  <si>
    <t>CHIL</t>
  </si>
  <si>
    <t>CTRT</t>
  </si>
  <si>
    <t>DET</t>
  </si>
  <si>
    <t>DNAE</t>
  </si>
  <si>
    <t>HOMG</t>
  </si>
  <si>
    <t>MS</t>
  </si>
  <si>
    <t>MIX</t>
  </si>
  <si>
    <t>N2GEN</t>
  </si>
  <si>
    <t>PSEAL</t>
  </si>
  <si>
    <t>PMP</t>
  </si>
  <si>
    <t>SEQ</t>
  </si>
  <si>
    <t>MBL</t>
  </si>
  <si>
    <t>DIGE</t>
  </si>
  <si>
    <t>TBOX</t>
  </si>
  <si>
    <t>TRP</t>
  </si>
  <si>
    <t>VCHM</t>
  </si>
  <si>
    <t>Client CC Description - KEEP FOR REFERENCE ON GENERAL USE EQUIPMENT</t>
  </si>
  <si>
    <t>COMPLETE</t>
  </si>
  <si>
    <t>DISCOVERY ATTRIBUTE SCIENCES (DAS)</t>
  </si>
  <si>
    <t>CORRECTION HISTORY:</t>
  </si>
  <si>
    <t>4/6/20 Corrections</t>
  </si>
  <si>
    <t>BLUE FONT</t>
  </si>
  <si>
    <t>Not needed layout in new facility may not match existing</t>
  </si>
  <si>
    <t>TRAP, SOLVENT SYSTEM</t>
  </si>
  <si>
    <t>BRICK RED FONT</t>
  </si>
  <si>
    <t>4/10-13/20 Corrections/Additions</t>
  </si>
  <si>
    <t>Lab Ownership Corrections</t>
  </si>
  <si>
    <t>WEEK OF 4/13/2020</t>
  </si>
  <si>
    <t>In Process</t>
  </si>
  <si>
    <t>Department</t>
  </si>
  <si>
    <t>YES</t>
  </si>
  <si>
    <t>CABINET/CART</t>
  </si>
  <si>
    <t>EQ TAG</t>
  </si>
  <si>
    <t>Equipment Type</t>
  </si>
  <si>
    <t>CFCI</t>
  </si>
  <si>
    <t>OFCI</t>
  </si>
  <si>
    <t>OFOI</t>
  </si>
  <si>
    <t>Width</t>
  </si>
  <si>
    <t>Depth</t>
  </si>
  <si>
    <t>Height</t>
  </si>
  <si>
    <t>Placement Comments</t>
  </si>
  <si>
    <t>Voltage</t>
  </si>
  <si>
    <t>Data</t>
  </si>
  <si>
    <t>CW</t>
  </si>
  <si>
    <t>HW</t>
  </si>
  <si>
    <t>RO</t>
  </si>
  <si>
    <t>Drain</t>
  </si>
  <si>
    <t>Other Gas</t>
  </si>
  <si>
    <t>Owner Asset Number</t>
  </si>
  <si>
    <t>Equipment Model</t>
  </si>
  <si>
    <t>Placement</t>
  </si>
  <si>
    <t>Equipment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</si>
</sst>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b/>
      <u/>
      <sz val="11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b/>
      <sz val="10"/>
      <name val="Arial"/>
      <family val="2"/>
    </font>
    <font>
      <b/>
      <u/>
      <sz val="11"/>
      <color theme="0" tint="-0.499984740745262"/>
      <name val="Arial"/>
      <family val="2"/>
    </font>
    <font>
      <sz val="10"/>
      <color theme="4"/>
      <name val="Arial"/>
      <family val="2"/>
    </font>
    <font>
      <b/>
      <sz val="10"/>
      <color theme="0" tint="-0.34998626667073579"/>
      <name val="Arial"/>
      <family val="2"/>
    </font>
    <font>
      <sz val="10"/>
      <color rgb="FFC00000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NumberFormat="1" applyAlignment="1" applyProtection="1">
      <alignment horizontal="center"/>
      <protection locked="0"/>
    </xf>
    <xf numFmtId="0" fontId="3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/>
    <xf numFmtId="0" fontId="1" fillId="2" borderId="0" xfId="0" applyNumberFormat="1" applyFont="1" applyFill="1" applyAlignment="1" applyProtection="1">
      <alignment wrapText="1"/>
      <protection locked="0"/>
    </xf>
    <xf numFmtId="0" fontId="2" fillId="0" borderId="0" xfId="0" applyNumberFormat="1" applyFont="1" applyProtection="1">
      <protection locked="0"/>
    </xf>
    <xf numFmtId="0" fontId="5" fillId="0" borderId="0" xfId="0" applyNumberFormat="1" applyFont="1" applyProtection="1">
      <protection locked="0"/>
    </xf>
    <xf numFmtId="0" fontId="1" fillId="0" borderId="0" xfId="0" applyNumberFormat="1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left"/>
      <protection locked="0"/>
    </xf>
    <xf numFmtId="0" fontId="1" fillId="4" borderId="0" xfId="0" applyNumberFormat="1" applyFont="1" applyFill="1" applyAlignment="1" applyProtection="1">
      <alignment horizontal="center" wrapText="1"/>
      <protection locked="0"/>
    </xf>
    <xf numFmtId="0" fontId="1" fillId="7" borderId="0" xfId="0" applyNumberFormat="1" applyFont="1" applyFill="1" applyAlignment="1" applyProtection="1">
      <alignment horizontal="center" wrapText="1"/>
      <protection locked="0"/>
    </xf>
    <xf numFmtId="0" fontId="1" fillId="6" borderId="0" xfId="0" applyNumberFormat="1" applyFont="1" applyFill="1" applyAlignment="1" applyProtection="1">
      <alignment horizontal="center"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2" fillId="0" borderId="0" xfId="0" applyNumberFormat="1" applyFont="1" applyAlignment="1" applyProtection="1">
      <alignment horizontal="center" wrapText="1"/>
      <protection locked="0"/>
    </xf>
    <xf numFmtId="0" fontId="3" fillId="0" borderId="0" xfId="0" applyNumberFormat="1" applyFont="1" applyAlignment="1" applyProtection="1">
      <alignment horizontal="center" wrapText="1"/>
      <protection locked="0"/>
    </xf>
    <xf numFmtId="0" fontId="1" fillId="8" borderId="0" xfId="0" applyNumberFormat="1" applyFont="1" applyFill="1" applyAlignment="1" applyProtection="1">
      <alignment horizontal="center" wrapText="1"/>
      <protection locked="0"/>
    </xf>
    <xf numFmtId="0" fontId="1" fillId="9" borderId="0" xfId="0" applyNumberFormat="1" applyFont="1" applyFill="1" applyAlignment="1" applyProtection="1">
      <alignment horizontal="center" wrapText="1"/>
      <protection locked="0"/>
    </xf>
    <xf numFmtId="0" fontId="5" fillId="0" borderId="0" xfId="0" applyFont="1"/>
    <xf numFmtId="0" fontId="6" fillId="0" borderId="0" xfId="0" applyFont="1"/>
    <xf numFmtId="0" fontId="0" fillId="0" borderId="0" xfId="0" applyNumberFormat="1" applyFill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/>
    <xf numFmtId="0" fontId="1" fillId="11" borderId="0" xfId="0" applyNumberFormat="1" applyFont="1" applyFill="1" applyAlignment="1" applyProtection="1">
      <alignment horizontal="center" wrapText="1"/>
      <protection locked="0"/>
    </xf>
    <xf numFmtId="0" fontId="1" fillId="6" borderId="0" xfId="0" applyNumberFormat="1" applyFont="1" applyFill="1" applyAlignment="1" applyProtection="1">
      <alignment wrapText="1"/>
      <protection locked="0"/>
    </xf>
    <xf numFmtId="0" fontId="2" fillId="0" borderId="0" xfId="0" applyNumberFormat="1" applyFont="1" applyAlignment="1" applyProtection="1">
      <alignment horizontal="left" wrapText="1"/>
      <protection locked="0"/>
    </xf>
    <xf numFmtId="0" fontId="2" fillId="0" borderId="0" xfId="0" applyNumberFormat="1" applyFont="1" applyAlignment="1" applyProtection="1">
      <alignment wrapText="1"/>
      <protection locked="0"/>
    </xf>
    <xf numFmtId="0" fontId="2" fillId="3" borderId="0" xfId="0" applyFont="1" applyFill="1"/>
    <xf numFmtId="0" fontId="2" fillId="0" borderId="0" xfId="0" applyNumberFormat="1" applyFont="1" applyFill="1" applyAlignment="1" applyProtection="1">
      <alignment wrapText="1"/>
      <protection locked="0"/>
    </xf>
    <xf numFmtId="0" fontId="1" fillId="5" borderId="0" xfId="0" applyNumberFormat="1" applyFont="1" applyFill="1" applyAlignment="1" applyProtection="1">
      <alignment wrapText="1"/>
      <protection locked="0"/>
    </xf>
    <xf numFmtId="0" fontId="1" fillId="12" borderId="0" xfId="0" applyNumberFormat="1" applyFont="1" applyFill="1" applyAlignment="1" applyProtection="1">
      <alignment wrapText="1"/>
      <protection locked="0"/>
    </xf>
    <xf numFmtId="0" fontId="1" fillId="10" borderId="0" xfId="0" applyNumberFormat="1" applyFont="1" applyFill="1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NumberFormat="1" applyFont="1" applyAlignment="1" applyProtection="1">
      <alignment wrapText="1"/>
      <protection locked="0"/>
    </xf>
    <xf numFmtId="0" fontId="2" fillId="3" borderId="0" xfId="0" applyNumberFormat="1" applyFont="1" applyFill="1" applyAlignment="1" applyProtection="1">
      <alignment wrapText="1"/>
      <protection locked="0"/>
    </xf>
    <xf numFmtId="0" fontId="0" fillId="0" borderId="0" xfId="0" applyNumberFormat="1" applyAlignment="1" applyProtection="1">
      <alignment wrapText="1"/>
      <protection locked="0"/>
    </xf>
    <xf numFmtId="0" fontId="3" fillId="0" borderId="0" xfId="0" applyNumberFormat="1" applyFont="1" applyAlignment="1" applyProtection="1">
      <alignment wrapText="1"/>
      <protection locked="0"/>
    </xf>
    <xf numFmtId="0" fontId="0" fillId="0" borderId="0" xfId="0" applyNumberFormat="1" applyAlignment="1" applyProtection="1">
      <alignment horizontal="left" wrapText="1"/>
      <protection locked="0"/>
    </xf>
    <xf numFmtId="0" fontId="2" fillId="0" borderId="0" xfId="0" applyNumberFormat="1" applyFont="1" applyFill="1" applyAlignment="1" applyProtection="1">
      <alignment horizontal="left" wrapText="1"/>
      <protection locked="0"/>
    </xf>
    <xf numFmtId="0" fontId="1" fillId="10" borderId="0" xfId="0" applyNumberFormat="1" applyFont="1" applyFill="1" applyAlignment="1" applyProtection="1">
      <alignment horizontal="left" wrapText="1"/>
      <protection locked="0"/>
    </xf>
    <xf numFmtId="0" fontId="1" fillId="13" borderId="0" xfId="0" applyNumberFormat="1" applyFont="1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 wrapText="1"/>
      <protection locked="0"/>
    </xf>
    <xf numFmtId="0" fontId="2" fillId="3" borderId="0" xfId="0" applyNumberFormat="1" applyFont="1" applyFill="1" applyAlignment="1" applyProtection="1">
      <alignment horizontal="left" wrapText="1"/>
      <protection locked="0"/>
    </xf>
    <xf numFmtId="0" fontId="2" fillId="0" borderId="0" xfId="0" quotePrefix="1" applyNumberFormat="1" applyFont="1" applyAlignment="1" applyProtection="1">
      <alignment horizontal="left" wrapText="1"/>
      <protection locked="0"/>
    </xf>
    <xf numFmtId="0" fontId="7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Fill="1" applyAlignment="1" applyProtection="1">
      <alignment horizontal="center"/>
      <protection locked="0"/>
    </xf>
    <xf numFmtId="0" fontId="2" fillId="14" borderId="0" xfId="0" applyNumberFormat="1" applyFont="1" applyFill="1" applyAlignment="1" applyProtection="1">
      <alignment wrapText="1"/>
      <protection locked="0"/>
    </xf>
    <xf numFmtId="0" fontId="8" fillId="5" borderId="0" xfId="0" applyNumberFormat="1" applyFont="1" applyFill="1" applyAlignment="1" applyProtection="1">
      <alignment wrapText="1"/>
      <protection locked="0"/>
    </xf>
    <xf numFmtId="0" fontId="6" fillId="0" borderId="0" xfId="0" applyNumberFormat="1" applyFont="1" applyProtection="1">
      <protection locked="0"/>
    </xf>
    <xf numFmtId="0" fontId="1" fillId="11" borderId="0" xfId="0" applyNumberFormat="1" applyFont="1" applyFill="1" applyAlignment="1" applyProtection="1">
      <alignment horizontal="left" wrapText="1"/>
      <protection locked="0"/>
    </xf>
    <xf numFmtId="0" fontId="2" fillId="15" borderId="0" xfId="0" applyNumberFormat="1" applyFont="1" applyFill="1" applyProtection="1">
      <protection locked="0"/>
    </xf>
    <xf numFmtId="0" fontId="2" fillId="15" borderId="0" xfId="0" applyFont="1" applyFill="1"/>
    <xf numFmtId="0" fontId="9" fillId="0" borderId="0" xfId="0" applyFont="1" applyFill="1"/>
    <xf numFmtId="0" fontId="10" fillId="0" borderId="0" xfId="0" applyFont="1" applyAlignment="1">
      <alignment horizontal="right"/>
    </xf>
    <xf numFmtId="0" fontId="11" fillId="0" borderId="0" xfId="0" applyNumberFormat="1" applyFont="1" applyAlignment="1" applyProtection="1">
      <alignment horizontal="center"/>
      <protection locked="0"/>
    </xf>
    <xf numFmtId="0" fontId="2" fillId="14" borderId="0" xfId="0" applyNumberFormat="1" applyFont="1" applyFill="1" applyAlignment="1" applyProtection="1">
      <alignment horizontal="left" wrapText="1"/>
      <protection locked="0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72E6-ACDC-CA4F-8298-71F7C9FEBE24}">
  <sheetPr>
    <pageSetUpPr autoPageBreaks="0"/>
  </sheetPr>
  <dimension ref="A1:AM84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ColWidth="8.7109375" defaultRowHeight="12.75" x14ac:dyDescent="0.2"/>
  <cols>
    <col min="1" max="1" width="24.28515625" style="6" customWidth="1"/>
    <col min="2" max="2" width="14.28515625" style="13" customWidth="1"/>
    <col min="3" max="3" width="28.7109375" style="41" customWidth="1"/>
    <col min="4" max="4" width="39.5703125" style="1" customWidth="1"/>
    <col min="5" max="5" width="9.7109375" style="1" customWidth="1"/>
    <col min="6" max="6" width="34" style="55" customWidth="1"/>
    <col min="7" max="7" width="34.42578125" style="41" customWidth="1"/>
    <col min="8" max="8" width="26" style="43" customWidth="1"/>
    <col min="9" max="9" width="9.28515625" style="1" customWidth="1"/>
    <col min="10" max="10" width="8.5703125" style="1" customWidth="1"/>
    <col min="11" max="11" width="9.5703125" style="1" customWidth="1"/>
    <col min="12" max="12" width="9.42578125" style="1" customWidth="1"/>
    <col min="13" max="14" width="10.85546875" style="3" customWidth="1"/>
    <col min="15" max="16" width="11.42578125" style="3" customWidth="1"/>
    <col min="17" max="18" width="15.85546875" style="3" customWidth="1"/>
    <col min="19" max="19" width="20.140625" style="41" customWidth="1"/>
    <col min="20" max="20" width="25.140625" style="3" customWidth="1"/>
    <col min="21" max="21" width="12.42578125" style="3" customWidth="1"/>
    <col min="22" max="22" width="10.28515625" style="3" customWidth="1"/>
    <col min="23" max="23" width="26.28515625" style="3" customWidth="1"/>
    <col min="24" max="24" width="9.28515625" style="3" customWidth="1"/>
    <col min="25" max="28" width="8" style="3" customWidth="1"/>
    <col min="29" max="29" width="18.5703125" style="3" customWidth="1"/>
    <col min="30" max="31" width="6.7109375" style="3" customWidth="1"/>
    <col min="32" max="32" width="11.5703125" style="3" customWidth="1"/>
    <col min="33" max="33" width="14.140625" style="3" customWidth="1"/>
    <col min="34" max="34" width="10.42578125" style="3" customWidth="1"/>
    <col min="35" max="35" width="12.42578125" style="3" customWidth="1"/>
    <col min="36" max="36" width="26.5703125" style="17" customWidth="1"/>
    <col min="37" max="37" width="19.28515625" style="41" customWidth="1"/>
    <col min="38" max="38" width="30.28515625" style="36" customWidth="1"/>
    <col min="39" max="39" width="11.140625" style="1" customWidth="1"/>
  </cols>
  <sheetData>
    <row r="1" spans="1:39" s="36" customFormat="1" ht="49.15" customHeight="1" x14ac:dyDescent="0.25">
      <c r="A1" s="27" t="s">
        <v>346</v>
      </c>
      <c r="B1" s="56" t="s">
        <v>327</v>
      </c>
      <c r="C1" s="35" t="s">
        <v>328</v>
      </c>
      <c r="D1" s="46" t="s">
        <v>324</v>
      </c>
      <c r="E1" s="33" t="s">
        <v>0</v>
      </c>
      <c r="F1" s="54" t="s">
        <v>311</v>
      </c>
      <c r="G1" s="35" t="s">
        <v>1</v>
      </c>
      <c r="H1" s="45" t="s">
        <v>344</v>
      </c>
      <c r="I1" s="34" t="s">
        <v>329</v>
      </c>
      <c r="J1" s="34" t="s">
        <v>330</v>
      </c>
      <c r="K1" s="34" t="s">
        <v>331</v>
      </c>
      <c r="L1" s="34" t="s">
        <v>330</v>
      </c>
      <c r="M1" s="16" t="s">
        <v>144</v>
      </c>
      <c r="N1" s="16" t="s">
        <v>332</v>
      </c>
      <c r="O1" s="16" t="s">
        <v>145</v>
      </c>
      <c r="P1" s="16" t="s">
        <v>333</v>
      </c>
      <c r="Q1" s="16" t="s">
        <v>146</v>
      </c>
      <c r="R1" s="16" t="s">
        <v>334</v>
      </c>
      <c r="S1" s="28" t="s">
        <v>335</v>
      </c>
      <c r="T1" s="16" t="s">
        <v>345</v>
      </c>
      <c r="U1" s="15" t="s">
        <v>336</v>
      </c>
      <c r="V1" s="15" t="s">
        <v>168</v>
      </c>
      <c r="W1" s="15" t="s">
        <v>249</v>
      </c>
      <c r="X1" s="14" t="s">
        <v>337</v>
      </c>
      <c r="Y1" s="20" t="s">
        <v>338</v>
      </c>
      <c r="Z1" s="20" t="s">
        <v>339</v>
      </c>
      <c r="AA1" s="20" t="s">
        <v>340</v>
      </c>
      <c r="AB1" s="20" t="s">
        <v>235</v>
      </c>
      <c r="AC1" s="20" t="s">
        <v>341</v>
      </c>
      <c r="AD1" s="21" t="s">
        <v>157</v>
      </c>
      <c r="AE1" s="21" t="s">
        <v>162</v>
      </c>
      <c r="AF1" s="21" t="s">
        <v>228</v>
      </c>
      <c r="AG1" s="21" t="s">
        <v>159</v>
      </c>
      <c r="AH1" s="21" t="s">
        <v>237</v>
      </c>
      <c r="AI1" s="21" t="s">
        <v>205</v>
      </c>
      <c r="AJ1" s="21" t="s">
        <v>342</v>
      </c>
      <c r="AK1" s="35" t="s">
        <v>169</v>
      </c>
      <c r="AL1" s="11" t="s">
        <v>143</v>
      </c>
      <c r="AM1" s="8" t="s">
        <v>343</v>
      </c>
    </row>
    <row r="2" spans="1:39" x14ac:dyDescent="0.2">
      <c r="A2" s="51">
        <v>2856</v>
      </c>
      <c r="B2" s="13" t="s">
        <v>301</v>
      </c>
      <c r="C2" s="41" t="s">
        <v>53</v>
      </c>
      <c r="D2" s="57" t="s">
        <v>313</v>
      </c>
      <c r="E2" s="1" t="s">
        <v>2</v>
      </c>
      <c r="F2" s="55" t="s">
        <v>15</v>
      </c>
      <c r="G2" s="41" t="s">
        <v>51</v>
      </c>
      <c r="H2" s="43" t="s">
        <v>71</v>
      </c>
      <c r="K2" s="9" t="b">
        <v>1</v>
      </c>
      <c r="M2" s="3">
        <v>9</v>
      </c>
      <c r="N2" s="3">
        <f t="shared" ref="N2:N10" si="0">M2/12</f>
        <v>0.75</v>
      </c>
      <c r="O2" s="3">
        <v>13</v>
      </c>
      <c r="P2" s="3">
        <f t="shared" ref="P2:P10" si="1">O2/12</f>
        <v>1.0833333333333333</v>
      </c>
      <c r="Q2" s="3">
        <v>8</v>
      </c>
      <c r="R2" s="3">
        <f t="shared" ref="R2:R9" si="2">Q2/12</f>
        <v>0.66666666666666663</v>
      </c>
      <c r="T2" s="6" t="s">
        <v>150</v>
      </c>
      <c r="U2" s="6" t="s">
        <v>148</v>
      </c>
      <c r="V2" s="3">
        <v>1</v>
      </c>
      <c r="W2" s="6" t="s">
        <v>165</v>
      </c>
      <c r="AM2" s="1" t="s">
        <v>86</v>
      </c>
    </row>
    <row r="3" spans="1:39" x14ac:dyDescent="0.2">
      <c r="A3" s="51">
        <v>2858</v>
      </c>
      <c r="B3" s="13" t="s">
        <v>289</v>
      </c>
      <c r="C3" s="41" t="s">
        <v>42</v>
      </c>
      <c r="D3" s="57" t="s">
        <v>313</v>
      </c>
      <c r="E3" s="1" t="s">
        <v>2</v>
      </c>
      <c r="F3" s="55" t="s">
        <v>15</v>
      </c>
      <c r="G3" s="41" t="s">
        <v>43</v>
      </c>
      <c r="H3" s="43" t="s">
        <v>44</v>
      </c>
      <c r="K3" s="9" t="b">
        <v>1</v>
      </c>
      <c r="M3" s="3">
        <v>8</v>
      </c>
      <c r="N3" s="3">
        <f t="shared" si="0"/>
        <v>0.66666666666666663</v>
      </c>
      <c r="O3" s="3">
        <v>12</v>
      </c>
      <c r="P3" s="3">
        <f t="shared" si="1"/>
        <v>1</v>
      </c>
      <c r="Q3" s="3">
        <v>8</v>
      </c>
      <c r="R3" s="3">
        <f t="shared" si="2"/>
        <v>0.66666666666666663</v>
      </c>
      <c r="S3" s="29" t="s">
        <v>181</v>
      </c>
      <c r="T3" s="6" t="s">
        <v>177</v>
      </c>
      <c r="U3" s="6" t="s">
        <v>148</v>
      </c>
      <c r="V3" s="6">
        <v>1</v>
      </c>
      <c r="W3" s="6" t="s">
        <v>165</v>
      </c>
      <c r="AM3" s="1" t="s">
        <v>41</v>
      </c>
    </row>
    <row r="4" spans="1:39" ht="25.5" x14ac:dyDescent="0.2">
      <c r="A4" s="51">
        <v>2860</v>
      </c>
      <c r="B4" s="13" t="s">
        <v>285</v>
      </c>
      <c r="C4" s="30" t="s">
        <v>171</v>
      </c>
      <c r="D4" s="57" t="s">
        <v>313</v>
      </c>
      <c r="E4" s="1" t="s">
        <v>2</v>
      </c>
      <c r="F4" s="55" t="s">
        <v>15</v>
      </c>
      <c r="G4" s="41" t="s">
        <v>9</v>
      </c>
      <c r="H4" s="43" t="s">
        <v>74</v>
      </c>
      <c r="K4" s="9" t="b">
        <v>1</v>
      </c>
      <c r="M4" s="3">
        <v>10</v>
      </c>
      <c r="N4" s="3">
        <f t="shared" si="0"/>
        <v>0.83333333333333337</v>
      </c>
      <c r="O4" s="3">
        <v>17</v>
      </c>
      <c r="P4" s="3">
        <f t="shared" si="1"/>
        <v>1.4166666666666667</v>
      </c>
      <c r="Q4" s="3">
        <v>13</v>
      </c>
      <c r="R4" s="3">
        <f t="shared" si="2"/>
        <v>1.0833333333333333</v>
      </c>
      <c r="S4" s="30" t="s">
        <v>154</v>
      </c>
      <c r="T4" s="6" t="s">
        <v>150</v>
      </c>
      <c r="U4" s="6" t="s">
        <v>148</v>
      </c>
      <c r="V4" s="3">
        <v>1</v>
      </c>
      <c r="W4" s="6" t="s">
        <v>165</v>
      </c>
      <c r="AM4" s="1" t="s">
        <v>77</v>
      </c>
    </row>
    <row r="5" spans="1:39" ht="25.5" x14ac:dyDescent="0.2">
      <c r="A5" s="51">
        <v>2861</v>
      </c>
      <c r="B5" s="13" t="s">
        <v>296</v>
      </c>
      <c r="C5" s="41" t="s">
        <v>32</v>
      </c>
      <c r="D5" s="57" t="s">
        <v>313</v>
      </c>
      <c r="E5" s="1" t="s">
        <v>2</v>
      </c>
      <c r="F5" s="55" t="s">
        <v>15</v>
      </c>
      <c r="G5" s="41" t="s">
        <v>33</v>
      </c>
      <c r="H5" s="29" t="s">
        <v>182</v>
      </c>
      <c r="K5" s="9" t="b">
        <v>1</v>
      </c>
      <c r="M5" s="3">
        <v>14</v>
      </c>
      <c r="N5" s="3">
        <f t="shared" si="0"/>
        <v>1.1666666666666667</v>
      </c>
      <c r="O5" s="3">
        <v>16</v>
      </c>
      <c r="P5" s="3">
        <f t="shared" si="1"/>
        <v>1.3333333333333333</v>
      </c>
      <c r="Q5" s="3">
        <v>14</v>
      </c>
      <c r="R5" s="3">
        <f t="shared" si="2"/>
        <v>1.1666666666666667</v>
      </c>
      <c r="S5" s="30"/>
      <c r="T5" s="6" t="s">
        <v>163</v>
      </c>
      <c r="U5" s="6" t="s">
        <v>148</v>
      </c>
      <c r="V5" s="3">
        <v>1</v>
      </c>
      <c r="W5" s="6" t="s">
        <v>165</v>
      </c>
      <c r="AM5" s="1" t="s">
        <v>31</v>
      </c>
    </row>
    <row r="6" spans="1:39" x14ac:dyDescent="0.2">
      <c r="A6" s="51">
        <v>2861.1</v>
      </c>
      <c r="B6" s="13" t="s">
        <v>295</v>
      </c>
      <c r="C6" s="30" t="s">
        <v>66</v>
      </c>
      <c r="D6" s="57" t="s">
        <v>313</v>
      </c>
      <c r="E6" s="9" t="s">
        <v>2</v>
      </c>
      <c r="F6" s="55" t="s">
        <v>15</v>
      </c>
      <c r="G6" s="30" t="s">
        <v>33</v>
      </c>
      <c r="H6" s="49" t="s">
        <v>185</v>
      </c>
      <c r="K6" s="9" t="b">
        <v>1</v>
      </c>
      <c r="M6" s="3">
        <v>23</v>
      </c>
      <c r="N6" s="3">
        <f t="shared" si="0"/>
        <v>1.9166666666666667</v>
      </c>
      <c r="O6" s="3">
        <v>24</v>
      </c>
      <c r="P6" s="3">
        <f t="shared" si="1"/>
        <v>2</v>
      </c>
      <c r="Q6" s="3">
        <v>14</v>
      </c>
      <c r="R6" s="3">
        <f t="shared" si="2"/>
        <v>1.1666666666666667</v>
      </c>
      <c r="S6" s="30" t="s">
        <v>184</v>
      </c>
      <c r="T6" s="6" t="s">
        <v>156</v>
      </c>
      <c r="U6" s="6" t="s">
        <v>148</v>
      </c>
      <c r="V6" s="3">
        <v>1</v>
      </c>
      <c r="W6" s="6" t="s">
        <v>165</v>
      </c>
      <c r="AD6" s="6"/>
      <c r="AE6" s="6"/>
      <c r="AF6" s="6"/>
      <c r="AG6" s="6"/>
      <c r="AH6" s="6"/>
      <c r="AI6" s="6"/>
      <c r="AJ6" s="18"/>
      <c r="AM6" s="9" t="s">
        <v>153</v>
      </c>
    </row>
    <row r="7" spans="1:39" ht="25.5" x14ac:dyDescent="0.2">
      <c r="A7" s="51">
        <v>2861.2</v>
      </c>
      <c r="B7" s="13" t="s">
        <v>304</v>
      </c>
      <c r="C7" s="30" t="s">
        <v>3</v>
      </c>
      <c r="D7" s="57" t="s">
        <v>313</v>
      </c>
      <c r="E7" s="9" t="s">
        <v>2</v>
      </c>
      <c r="F7" s="55" t="s">
        <v>15</v>
      </c>
      <c r="G7" s="30" t="s">
        <v>131</v>
      </c>
      <c r="H7" s="29" t="s">
        <v>183</v>
      </c>
      <c r="K7" s="9" t="b">
        <v>1</v>
      </c>
      <c r="M7" s="3">
        <v>15</v>
      </c>
      <c r="N7" s="3">
        <f t="shared" si="0"/>
        <v>1.25</v>
      </c>
      <c r="O7" s="3">
        <v>15</v>
      </c>
      <c r="P7" s="3">
        <f t="shared" si="1"/>
        <v>1.25</v>
      </c>
      <c r="Q7" s="3">
        <v>14</v>
      </c>
      <c r="R7" s="3">
        <f t="shared" si="2"/>
        <v>1.1666666666666667</v>
      </c>
      <c r="S7" s="29" t="s">
        <v>184</v>
      </c>
      <c r="T7" s="6" t="s">
        <v>156</v>
      </c>
      <c r="U7" s="6" t="s">
        <v>147</v>
      </c>
      <c r="V7" s="3">
        <v>1</v>
      </c>
      <c r="W7" s="6" t="s">
        <v>165</v>
      </c>
      <c r="AK7" s="30" t="s">
        <v>186</v>
      </c>
      <c r="AM7" s="9" t="s">
        <v>153</v>
      </c>
    </row>
    <row r="8" spans="1:39" ht="25.5" x14ac:dyDescent="0.2">
      <c r="A8" s="51">
        <v>2862</v>
      </c>
      <c r="B8" s="13" t="s">
        <v>296</v>
      </c>
      <c r="C8" s="41" t="s">
        <v>32</v>
      </c>
      <c r="D8" s="57" t="s">
        <v>313</v>
      </c>
      <c r="E8" s="1" t="s">
        <v>2</v>
      </c>
      <c r="F8" s="55" t="s">
        <v>15</v>
      </c>
      <c r="G8" s="41" t="s">
        <v>51</v>
      </c>
      <c r="H8" s="43" t="s">
        <v>92</v>
      </c>
      <c r="K8" s="9" t="b">
        <v>1</v>
      </c>
      <c r="M8" s="3">
        <v>14</v>
      </c>
      <c r="N8" s="3">
        <f t="shared" si="0"/>
        <v>1.1666666666666667</v>
      </c>
      <c r="O8" s="3">
        <v>18</v>
      </c>
      <c r="P8" s="3">
        <f t="shared" si="1"/>
        <v>1.5</v>
      </c>
      <c r="Q8" s="3">
        <v>12</v>
      </c>
      <c r="R8" s="3">
        <f t="shared" si="2"/>
        <v>1</v>
      </c>
      <c r="S8" s="43">
        <v>16</v>
      </c>
      <c r="T8" s="6" t="s">
        <v>163</v>
      </c>
      <c r="U8" s="6" t="s">
        <v>148</v>
      </c>
      <c r="V8" s="3">
        <v>1</v>
      </c>
      <c r="W8" s="6" t="s">
        <v>165</v>
      </c>
      <c r="AD8" s="6"/>
      <c r="AE8" s="6"/>
      <c r="AF8" s="6"/>
      <c r="AG8" s="6"/>
      <c r="AH8" s="6"/>
      <c r="AI8" s="6"/>
      <c r="AJ8" s="18"/>
      <c r="AM8" s="1" t="s">
        <v>88</v>
      </c>
    </row>
    <row r="9" spans="1:39" ht="25.5" x14ac:dyDescent="0.2">
      <c r="A9" s="51">
        <v>2862.1</v>
      </c>
      <c r="B9" s="13" t="s">
        <v>304</v>
      </c>
      <c r="C9" s="41" t="s">
        <v>67</v>
      </c>
      <c r="D9" s="57" t="s">
        <v>313</v>
      </c>
      <c r="E9" s="1" t="s">
        <v>2</v>
      </c>
      <c r="F9" s="55" t="s">
        <v>15</v>
      </c>
      <c r="G9" s="41" t="s">
        <v>51</v>
      </c>
      <c r="H9" s="43" t="s">
        <v>91</v>
      </c>
      <c r="K9" s="9" t="b">
        <v>1</v>
      </c>
      <c r="M9" s="3">
        <v>15</v>
      </c>
      <c r="N9" s="3">
        <f t="shared" si="0"/>
        <v>1.25</v>
      </c>
      <c r="O9" s="3">
        <v>22</v>
      </c>
      <c r="P9" s="3">
        <f t="shared" si="1"/>
        <v>1.8333333333333333</v>
      </c>
      <c r="Q9" s="3">
        <v>20</v>
      </c>
      <c r="R9" s="3">
        <f t="shared" si="2"/>
        <v>1.6666666666666667</v>
      </c>
      <c r="S9" s="29" t="s">
        <v>179</v>
      </c>
      <c r="T9" s="6" t="s">
        <v>156</v>
      </c>
      <c r="U9" s="6" t="s">
        <v>148</v>
      </c>
      <c r="V9" s="3">
        <v>1</v>
      </c>
      <c r="W9" s="6" t="s">
        <v>165</v>
      </c>
      <c r="AM9" s="1" t="s">
        <v>90</v>
      </c>
    </row>
    <row r="10" spans="1:39" ht="25.5" x14ac:dyDescent="0.2">
      <c r="A10" s="51">
        <v>2862.2</v>
      </c>
      <c r="B10" s="13" t="s">
        <v>309</v>
      </c>
      <c r="C10" s="30" t="s">
        <v>318</v>
      </c>
      <c r="D10" s="57" t="s">
        <v>313</v>
      </c>
      <c r="E10" s="10" t="s">
        <v>2</v>
      </c>
      <c r="F10" s="55" t="s">
        <v>15</v>
      </c>
      <c r="G10" s="41" t="s">
        <v>51</v>
      </c>
      <c r="H10" s="29" t="s">
        <v>89</v>
      </c>
      <c r="K10" s="9" t="b">
        <v>1</v>
      </c>
      <c r="M10" s="3">
        <v>14</v>
      </c>
      <c r="N10" s="3">
        <f t="shared" si="0"/>
        <v>1.1666666666666667</v>
      </c>
      <c r="O10" s="24">
        <v>18</v>
      </c>
      <c r="P10" s="3">
        <f t="shared" si="1"/>
        <v>1.5</v>
      </c>
      <c r="Q10" s="3">
        <v>12</v>
      </c>
      <c r="R10" s="3">
        <f t="shared" ref="R10:R73" si="3">Q10/12</f>
        <v>1</v>
      </c>
      <c r="S10" s="30" t="s">
        <v>179</v>
      </c>
      <c r="T10" s="6" t="s">
        <v>69</v>
      </c>
      <c r="U10" s="6" t="s">
        <v>148</v>
      </c>
      <c r="V10" s="3">
        <v>1</v>
      </c>
      <c r="W10" s="6" t="s">
        <v>165</v>
      </c>
      <c r="AD10" s="6"/>
      <c r="AE10" s="6"/>
      <c r="AF10" s="6"/>
      <c r="AG10" s="6"/>
      <c r="AH10" s="6"/>
      <c r="AI10" s="6"/>
      <c r="AJ10" s="18"/>
      <c r="AM10" s="1" t="s">
        <v>87</v>
      </c>
    </row>
    <row r="11" spans="1:39" ht="25.5" x14ac:dyDescent="0.2">
      <c r="A11" s="51">
        <v>2863</v>
      </c>
      <c r="B11" s="13" t="s">
        <v>288</v>
      </c>
      <c r="C11" s="41" t="s">
        <v>54</v>
      </c>
      <c r="D11" s="57" t="s">
        <v>313</v>
      </c>
      <c r="E11" s="1" t="s">
        <v>2</v>
      </c>
      <c r="F11" s="55" t="s">
        <v>15</v>
      </c>
      <c r="G11" s="41" t="s">
        <v>55</v>
      </c>
      <c r="H11" s="43" t="s">
        <v>57</v>
      </c>
      <c r="K11" s="9" t="b">
        <v>1</v>
      </c>
      <c r="M11" s="3">
        <v>34</v>
      </c>
      <c r="N11" s="3">
        <f t="shared" ref="N11:N74" si="4">M11/12</f>
        <v>2.8333333333333335</v>
      </c>
      <c r="O11" s="3">
        <v>18</v>
      </c>
      <c r="P11" s="3">
        <f t="shared" ref="P11:P74" si="5">O11/12</f>
        <v>1.5</v>
      </c>
      <c r="Q11" s="3">
        <v>45.5</v>
      </c>
      <c r="R11" s="3">
        <f t="shared" si="3"/>
        <v>3.7916666666666665</v>
      </c>
      <c r="T11" s="6" t="s">
        <v>156</v>
      </c>
      <c r="U11" s="6" t="s">
        <v>4</v>
      </c>
      <c r="V11" s="3">
        <v>0</v>
      </c>
      <c r="W11" s="3">
        <v>0</v>
      </c>
      <c r="AM11" s="1" t="s">
        <v>136</v>
      </c>
    </row>
    <row r="12" spans="1:39" ht="25.5" x14ac:dyDescent="0.2">
      <c r="A12" s="51">
        <v>2867</v>
      </c>
      <c r="B12" s="13" t="s">
        <v>226</v>
      </c>
      <c r="C12" s="30" t="s">
        <v>187</v>
      </c>
      <c r="D12" s="57" t="s">
        <v>313</v>
      </c>
      <c r="E12" s="1" t="s">
        <v>2</v>
      </c>
      <c r="F12" s="55" t="s">
        <v>13</v>
      </c>
      <c r="G12" s="41" t="s">
        <v>70</v>
      </c>
      <c r="H12" s="43" t="s">
        <v>68</v>
      </c>
      <c r="K12" s="9" t="b">
        <v>1</v>
      </c>
      <c r="M12" s="3">
        <v>34</v>
      </c>
      <c r="N12" s="3">
        <f t="shared" si="4"/>
        <v>2.8333333333333335</v>
      </c>
      <c r="O12" s="3">
        <v>30</v>
      </c>
      <c r="P12" s="3">
        <f t="shared" si="5"/>
        <v>2.5</v>
      </c>
      <c r="Q12" s="3">
        <v>20</v>
      </c>
      <c r="R12" s="3">
        <f t="shared" si="3"/>
        <v>1.6666666666666667</v>
      </c>
      <c r="T12" s="6" t="s">
        <v>188</v>
      </c>
      <c r="U12" s="6" t="s">
        <v>148</v>
      </c>
      <c r="V12" s="3">
        <v>1</v>
      </c>
      <c r="W12" s="6" t="s">
        <v>165</v>
      </c>
      <c r="AK12" s="30" t="s">
        <v>189</v>
      </c>
      <c r="AM12" s="1" t="s">
        <v>95</v>
      </c>
    </row>
    <row r="13" spans="1:39" x14ac:dyDescent="0.2">
      <c r="A13" s="51">
        <v>2868</v>
      </c>
      <c r="B13" s="13" t="s">
        <v>306</v>
      </c>
      <c r="C13" s="30" t="s">
        <v>190</v>
      </c>
      <c r="D13" s="57" t="s">
        <v>313</v>
      </c>
      <c r="E13" s="9" t="s">
        <v>2</v>
      </c>
      <c r="F13" s="55" t="s">
        <v>13</v>
      </c>
      <c r="G13" s="30" t="s">
        <v>191</v>
      </c>
      <c r="H13" s="29" t="s">
        <v>188</v>
      </c>
      <c r="K13" s="9" t="b">
        <v>1</v>
      </c>
      <c r="M13" s="3">
        <v>35</v>
      </c>
      <c r="N13" s="3">
        <f t="shared" si="4"/>
        <v>2.9166666666666665</v>
      </c>
      <c r="O13" s="3">
        <v>24</v>
      </c>
      <c r="P13" s="3">
        <f t="shared" si="5"/>
        <v>2</v>
      </c>
      <c r="Q13" s="3">
        <v>32</v>
      </c>
      <c r="R13" s="3">
        <f t="shared" si="3"/>
        <v>2.6666666666666665</v>
      </c>
      <c r="T13" s="6" t="s">
        <v>156</v>
      </c>
      <c r="U13" s="6" t="s">
        <v>4</v>
      </c>
      <c r="V13" s="3">
        <v>0</v>
      </c>
      <c r="W13" s="3">
        <v>0</v>
      </c>
      <c r="AM13" s="9" t="s">
        <v>153</v>
      </c>
    </row>
    <row r="14" spans="1:39" x14ac:dyDescent="0.2">
      <c r="A14" s="51">
        <v>2869</v>
      </c>
      <c r="B14" s="13" t="s">
        <v>286</v>
      </c>
      <c r="C14" s="30" t="s">
        <v>172</v>
      </c>
      <c r="D14" s="57" t="s">
        <v>313</v>
      </c>
      <c r="E14" s="1" t="s">
        <v>2</v>
      </c>
      <c r="F14" s="55" t="s">
        <v>15</v>
      </c>
      <c r="G14" s="41" t="s">
        <v>50</v>
      </c>
      <c r="H14" s="43" t="s">
        <v>141</v>
      </c>
      <c r="K14" s="9" t="b">
        <v>1</v>
      </c>
      <c r="M14" s="3">
        <v>15</v>
      </c>
      <c r="N14" s="3">
        <f t="shared" si="4"/>
        <v>1.25</v>
      </c>
      <c r="O14" s="3">
        <v>18</v>
      </c>
      <c r="P14" s="3">
        <f t="shared" si="5"/>
        <v>1.5</v>
      </c>
      <c r="Q14" s="3">
        <v>12</v>
      </c>
      <c r="R14" s="3">
        <f t="shared" si="3"/>
        <v>1</v>
      </c>
      <c r="S14" s="30" t="s">
        <v>192</v>
      </c>
      <c r="T14" s="6" t="s">
        <v>226</v>
      </c>
      <c r="U14" s="6" t="s">
        <v>148</v>
      </c>
      <c r="V14" s="6">
        <v>1</v>
      </c>
      <c r="W14" s="6" t="s">
        <v>165</v>
      </c>
      <c r="X14" s="6"/>
      <c r="Y14" s="6"/>
      <c r="Z14" s="6"/>
      <c r="AA14" s="6"/>
      <c r="AB14" s="6"/>
      <c r="AC14" s="6"/>
      <c r="AM14" s="1" t="s">
        <v>140</v>
      </c>
    </row>
    <row r="15" spans="1:39" x14ac:dyDescent="0.2">
      <c r="A15" s="51">
        <v>2870</v>
      </c>
      <c r="B15" s="13" t="s">
        <v>286</v>
      </c>
      <c r="C15" s="30" t="s">
        <v>158</v>
      </c>
      <c r="D15" s="57" t="s">
        <v>313</v>
      </c>
      <c r="E15" s="10" t="s">
        <v>2</v>
      </c>
      <c r="F15" s="55" t="s">
        <v>15</v>
      </c>
      <c r="G15" s="41" t="s">
        <v>50</v>
      </c>
      <c r="H15" s="43" t="s">
        <v>59</v>
      </c>
      <c r="K15" s="9" t="b">
        <v>1</v>
      </c>
      <c r="M15" s="3">
        <v>11</v>
      </c>
      <c r="N15" s="3">
        <f t="shared" si="4"/>
        <v>0.91666666666666663</v>
      </c>
      <c r="O15" s="3">
        <v>18</v>
      </c>
      <c r="P15" s="3">
        <f t="shared" si="5"/>
        <v>1.5</v>
      </c>
      <c r="Q15" s="3">
        <v>12</v>
      </c>
      <c r="R15" s="3">
        <f t="shared" si="3"/>
        <v>1</v>
      </c>
      <c r="T15" s="6" t="s">
        <v>150</v>
      </c>
      <c r="U15" s="6" t="s">
        <v>148</v>
      </c>
      <c r="V15" s="3">
        <v>1</v>
      </c>
      <c r="W15" s="6" t="s">
        <v>165</v>
      </c>
      <c r="X15" s="6"/>
      <c r="Y15" s="6"/>
      <c r="Z15" s="6"/>
      <c r="AA15" s="6"/>
      <c r="AB15" s="6"/>
      <c r="AC15" s="6"/>
      <c r="AM15" s="1" t="s">
        <v>139</v>
      </c>
    </row>
    <row r="16" spans="1:39" x14ac:dyDescent="0.2">
      <c r="A16" s="51">
        <v>2871</v>
      </c>
      <c r="B16" s="13" t="s">
        <v>294</v>
      </c>
      <c r="C16" s="30" t="s">
        <v>193</v>
      </c>
      <c r="D16" s="57" t="s">
        <v>313</v>
      </c>
      <c r="E16" s="9" t="s">
        <v>2</v>
      </c>
      <c r="F16" s="55" t="s">
        <v>15</v>
      </c>
      <c r="G16" s="30" t="s">
        <v>194</v>
      </c>
      <c r="H16" s="29" t="s">
        <v>195</v>
      </c>
      <c r="J16" s="9"/>
      <c r="K16" s="9" t="b">
        <v>1</v>
      </c>
      <c r="M16" s="3">
        <v>13</v>
      </c>
      <c r="N16" s="3">
        <f t="shared" si="4"/>
        <v>1.0833333333333333</v>
      </c>
      <c r="O16" s="3">
        <v>11</v>
      </c>
      <c r="P16" s="3">
        <f t="shared" si="5"/>
        <v>0.91666666666666663</v>
      </c>
      <c r="Q16" s="3">
        <v>19</v>
      </c>
      <c r="R16" s="3">
        <f t="shared" si="3"/>
        <v>1.5833333333333333</v>
      </c>
      <c r="S16" s="30"/>
      <c r="T16" s="6" t="s">
        <v>150</v>
      </c>
      <c r="U16" s="6" t="s">
        <v>4</v>
      </c>
      <c r="V16" s="3">
        <v>0</v>
      </c>
      <c r="W16" s="3">
        <v>0</v>
      </c>
      <c r="AI16" s="6" t="s">
        <v>325</v>
      </c>
      <c r="AK16" s="30" t="s">
        <v>234</v>
      </c>
      <c r="AM16" s="9" t="s">
        <v>153</v>
      </c>
    </row>
    <row r="17" spans="1:39" x14ac:dyDescent="0.2">
      <c r="A17" s="51">
        <v>2872</v>
      </c>
      <c r="B17" s="13" t="s">
        <v>284</v>
      </c>
      <c r="C17" s="41" t="s">
        <v>64</v>
      </c>
      <c r="D17" s="57" t="s">
        <v>313</v>
      </c>
      <c r="E17" s="1" t="s">
        <v>2</v>
      </c>
      <c r="F17" s="55" t="s">
        <v>14</v>
      </c>
      <c r="G17" s="41" t="s">
        <v>11</v>
      </c>
      <c r="H17" s="43" t="s">
        <v>80</v>
      </c>
      <c r="K17" s="9" t="b">
        <v>1</v>
      </c>
      <c r="M17" s="3">
        <v>21</v>
      </c>
      <c r="N17" s="3">
        <f t="shared" si="4"/>
        <v>1.75</v>
      </c>
      <c r="O17" s="3">
        <v>20</v>
      </c>
      <c r="P17" s="3">
        <f t="shared" si="5"/>
        <v>1.6666666666666667</v>
      </c>
      <c r="Q17" s="3">
        <v>31</v>
      </c>
      <c r="R17" s="3">
        <f t="shared" si="3"/>
        <v>2.5833333333333335</v>
      </c>
      <c r="T17" s="6" t="s">
        <v>150</v>
      </c>
      <c r="U17" s="6" t="s">
        <v>147</v>
      </c>
      <c r="V17" s="3">
        <v>1</v>
      </c>
      <c r="W17" s="6" t="s">
        <v>165</v>
      </c>
      <c r="AK17" s="30" t="s">
        <v>196</v>
      </c>
      <c r="AM17" s="1" t="s">
        <v>82</v>
      </c>
    </row>
    <row r="18" spans="1:39" x14ac:dyDescent="0.2">
      <c r="A18" s="51">
        <v>2873</v>
      </c>
      <c r="B18" s="13" t="s">
        <v>299</v>
      </c>
      <c r="C18" s="41" t="s">
        <v>75</v>
      </c>
      <c r="D18" s="57" t="s">
        <v>313</v>
      </c>
      <c r="E18" s="1" t="s">
        <v>2</v>
      </c>
      <c r="F18" s="55" t="s">
        <v>15</v>
      </c>
      <c r="G18" s="41" t="s">
        <v>134</v>
      </c>
      <c r="H18" s="43" t="s">
        <v>135</v>
      </c>
      <c r="K18" s="9" t="b">
        <v>1</v>
      </c>
      <c r="M18" s="3">
        <v>14</v>
      </c>
      <c r="N18" s="3">
        <f t="shared" si="4"/>
        <v>1.1666666666666667</v>
      </c>
      <c r="O18" s="3">
        <v>20</v>
      </c>
      <c r="P18" s="3">
        <f t="shared" si="5"/>
        <v>1.6666666666666667</v>
      </c>
      <c r="Q18" s="3">
        <v>19</v>
      </c>
      <c r="R18" s="3">
        <f t="shared" si="3"/>
        <v>1.5833333333333333</v>
      </c>
      <c r="T18" s="6" t="s">
        <v>150</v>
      </c>
      <c r="U18" s="6" t="s">
        <v>148</v>
      </c>
      <c r="V18" s="3">
        <v>1</v>
      </c>
      <c r="W18" s="6" t="s">
        <v>165</v>
      </c>
      <c r="AM18" s="1" t="s">
        <v>133</v>
      </c>
    </row>
    <row r="19" spans="1:39" ht="25.5" x14ac:dyDescent="0.2">
      <c r="A19" s="51">
        <v>2874</v>
      </c>
      <c r="B19" s="13" t="s">
        <v>310</v>
      </c>
      <c r="C19" s="30" t="s">
        <v>229</v>
      </c>
      <c r="D19" s="57" t="s">
        <v>313</v>
      </c>
      <c r="E19" s="9" t="s">
        <v>2</v>
      </c>
      <c r="F19" s="55" t="s">
        <v>15</v>
      </c>
      <c r="G19" s="30" t="s">
        <v>142</v>
      </c>
      <c r="H19" s="29" t="s">
        <v>197</v>
      </c>
      <c r="K19" s="9" t="b">
        <v>1</v>
      </c>
      <c r="M19" s="3">
        <v>17</v>
      </c>
      <c r="N19" s="3">
        <f t="shared" si="4"/>
        <v>1.4166666666666667</v>
      </c>
      <c r="O19" s="3">
        <v>10</v>
      </c>
      <c r="P19" s="3">
        <f t="shared" si="5"/>
        <v>0.83333333333333337</v>
      </c>
      <c r="Q19" s="3">
        <v>16</v>
      </c>
      <c r="R19" s="3">
        <f t="shared" si="3"/>
        <v>1.3333333333333333</v>
      </c>
      <c r="T19" s="6" t="s">
        <v>150</v>
      </c>
      <c r="U19" s="6" t="s">
        <v>4</v>
      </c>
      <c r="V19" s="3">
        <v>0</v>
      </c>
      <c r="W19" s="3">
        <v>0</v>
      </c>
      <c r="X19" s="6"/>
      <c r="Y19" s="6"/>
      <c r="Z19" s="6"/>
      <c r="AA19" s="6"/>
      <c r="AB19" s="6"/>
      <c r="AC19" s="6"/>
      <c r="AE19" s="6" t="s">
        <v>325</v>
      </c>
      <c r="AM19" s="9" t="s">
        <v>153</v>
      </c>
    </row>
    <row r="20" spans="1:39" ht="25.5" x14ac:dyDescent="0.2">
      <c r="A20" s="51">
        <v>2875</v>
      </c>
      <c r="B20" s="13" t="s">
        <v>285</v>
      </c>
      <c r="C20" s="30" t="s">
        <v>171</v>
      </c>
      <c r="D20" s="57" t="s">
        <v>313</v>
      </c>
      <c r="E20" s="9" t="s">
        <v>2</v>
      </c>
      <c r="F20" s="55" t="s">
        <v>15</v>
      </c>
      <c r="G20" s="30" t="s">
        <v>12</v>
      </c>
      <c r="H20" s="29" t="s">
        <v>62</v>
      </c>
      <c r="K20" s="9" t="b">
        <v>1</v>
      </c>
      <c r="M20" s="3">
        <v>11</v>
      </c>
      <c r="N20" s="3">
        <f t="shared" si="4"/>
        <v>0.91666666666666663</v>
      </c>
      <c r="O20" s="3">
        <v>16</v>
      </c>
      <c r="P20" s="3">
        <f t="shared" si="5"/>
        <v>1.3333333333333333</v>
      </c>
      <c r="Q20" s="3">
        <v>13</v>
      </c>
      <c r="R20" s="3">
        <f t="shared" si="3"/>
        <v>1.0833333333333333</v>
      </c>
      <c r="S20" s="30" t="s">
        <v>154</v>
      </c>
      <c r="T20" s="6" t="s">
        <v>150</v>
      </c>
      <c r="U20" s="6" t="s">
        <v>147</v>
      </c>
      <c r="V20" s="3">
        <v>1</v>
      </c>
      <c r="W20" s="6" t="s">
        <v>165</v>
      </c>
      <c r="AD20" s="6"/>
      <c r="AE20" s="6"/>
      <c r="AF20" s="6"/>
      <c r="AG20" s="6"/>
      <c r="AH20" s="6"/>
      <c r="AI20" s="6"/>
      <c r="AJ20" s="18"/>
      <c r="AM20" s="9" t="s">
        <v>153</v>
      </c>
    </row>
    <row r="21" spans="1:39" x14ac:dyDescent="0.2">
      <c r="A21" s="51">
        <v>2876</v>
      </c>
      <c r="B21" s="13" t="s">
        <v>290</v>
      </c>
      <c r="C21" s="30" t="s">
        <v>173</v>
      </c>
      <c r="D21" s="57" t="s">
        <v>313</v>
      </c>
      <c r="E21" s="9" t="s">
        <v>2</v>
      </c>
      <c r="F21" s="55" t="s">
        <v>15</v>
      </c>
      <c r="G21" s="30" t="s">
        <v>198</v>
      </c>
      <c r="H21" s="43">
        <v>4</v>
      </c>
      <c r="K21" s="9" t="b">
        <v>1</v>
      </c>
      <c r="M21" s="3">
        <v>16</v>
      </c>
      <c r="N21" s="3">
        <f t="shared" si="4"/>
        <v>1.3333333333333333</v>
      </c>
      <c r="O21" s="3">
        <v>18</v>
      </c>
      <c r="P21" s="3">
        <f t="shared" si="5"/>
        <v>1.5</v>
      </c>
      <c r="Q21" s="3">
        <v>16</v>
      </c>
      <c r="R21" s="3">
        <f t="shared" si="3"/>
        <v>1.3333333333333333</v>
      </c>
      <c r="T21" s="6" t="s">
        <v>150</v>
      </c>
      <c r="U21" s="6" t="s">
        <v>4</v>
      </c>
      <c r="V21" s="3">
        <v>0</v>
      </c>
      <c r="W21" s="3">
        <v>0</v>
      </c>
      <c r="AM21" s="9" t="s">
        <v>153</v>
      </c>
    </row>
    <row r="22" spans="1:39" x14ac:dyDescent="0.2">
      <c r="A22" s="51">
        <v>2877</v>
      </c>
      <c r="B22" s="13" t="s">
        <v>301</v>
      </c>
      <c r="C22" s="41" t="s">
        <v>53</v>
      </c>
      <c r="D22" s="57" t="s">
        <v>313</v>
      </c>
      <c r="E22" s="10" t="s">
        <v>2</v>
      </c>
      <c r="F22" s="55" t="s">
        <v>15</v>
      </c>
      <c r="G22" s="41" t="s">
        <v>51</v>
      </c>
      <c r="H22" s="43" t="s">
        <v>85</v>
      </c>
      <c r="K22" s="9" t="b">
        <v>1</v>
      </c>
      <c r="M22" s="3">
        <v>9</v>
      </c>
      <c r="N22" s="3">
        <f t="shared" si="4"/>
        <v>0.75</v>
      </c>
      <c r="O22" s="3">
        <v>13</v>
      </c>
      <c r="P22" s="3">
        <f t="shared" si="5"/>
        <v>1.0833333333333333</v>
      </c>
      <c r="Q22" s="3">
        <v>8</v>
      </c>
      <c r="R22" s="3">
        <f t="shared" si="3"/>
        <v>0.66666666666666663</v>
      </c>
      <c r="T22" s="6" t="s">
        <v>150</v>
      </c>
      <c r="U22" s="6" t="s">
        <v>148</v>
      </c>
      <c r="V22" s="3">
        <v>1</v>
      </c>
      <c r="W22" s="6" t="s">
        <v>165</v>
      </c>
      <c r="AM22" s="1" t="s">
        <v>84</v>
      </c>
    </row>
    <row r="23" spans="1:39" x14ac:dyDescent="0.2">
      <c r="A23" s="51">
        <v>2882</v>
      </c>
      <c r="B23" s="13" t="s">
        <v>72</v>
      </c>
      <c r="C23" s="30" t="s">
        <v>180</v>
      </c>
      <c r="D23" s="57" t="s">
        <v>313</v>
      </c>
      <c r="E23" s="1" t="s">
        <v>2</v>
      </c>
      <c r="F23" s="55" t="s">
        <v>15</v>
      </c>
      <c r="G23" s="41" t="s">
        <v>30</v>
      </c>
      <c r="H23" s="43" t="s">
        <v>4</v>
      </c>
      <c r="K23" s="9" t="b">
        <v>1</v>
      </c>
      <c r="M23" s="3">
        <v>24</v>
      </c>
      <c r="N23" s="3">
        <f t="shared" si="4"/>
        <v>2</v>
      </c>
      <c r="O23" s="3">
        <v>19</v>
      </c>
      <c r="P23" s="3">
        <f t="shared" si="5"/>
        <v>1.5833333333333333</v>
      </c>
      <c r="Q23" s="3">
        <v>38</v>
      </c>
      <c r="R23" s="3">
        <f t="shared" si="3"/>
        <v>3.1666666666666665</v>
      </c>
      <c r="T23" s="6" t="s">
        <v>150</v>
      </c>
      <c r="U23" s="6" t="s">
        <v>147</v>
      </c>
      <c r="V23" s="6">
        <v>1</v>
      </c>
      <c r="W23" s="6" t="s">
        <v>167</v>
      </c>
      <c r="X23" s="6"/>
      <c r="AM23" s="1" t="s">
        <v>99</v>
      </c>
    </row>
    <row r="24" spans="1:39" x14ac:dyDescent="0.2">
      <c r="A24" s="51">
        <v>2882.1</v>
      </c>
      <c r="B24" s="13" t="s">
        <v>129</v>
      </c>
      <c r="C24" s="30" t="s">
        <v>8</v>
      </c>
      <c r="D24" s="57" t="s">
        <v>313</v>
      </c>
      <c r="E24" s="1" t="s">
        <v>2</v>
      </c>
      <c r="F24" s="55" t="s">
        <v>15</v>
      </c>
      <c r="G24" s="30" t="s">
        <v>10</v>
      </c>
      <c r="K24" s="9" t="b">
        <v>1</v>
      </c>
      <c r="M24" s="3">
        <v>24</v>
      </c>
      <c r="N24" s="3">
        <f t="shared" si="4"/>
        <v>2</v>
      </c>
      <c r="O24" s="3">
        <v>24</v>
      </c>
      <c r="P24" s="3">
        <f t="shared" si="5"/>
        <v>2</v>
      </c>
      <c r="Q24" s="3">
        <v>24</v>
      </c>
      <c r="R24" s="3">
        <f t="shared" si="3"/>
        <v>2</v>
      </c>
      <c r="S24" s="30"/>
      <c r="T24" s="6" t="s">
        <v>150</v>
      </c>
      <c r="U24" s="6" t="s">
        <v>147</v>
      </c>
      <c r="V24" s="6">
        <v>2</v>
      </c>
      <c r="W24" s="6" t="s">
        <v>165</v>
      </c>
      <c r="X24" s="6" t="s">
        <v>325</v>
      </c>
      <c r="Y24" s="6"/>
      <c r="Z24" s="6"/>
      <c r="AA24" s="6"/>
      <c r="AB24" s="6"/>
      <c r="AC24" s="6"/>
      <c r="AM24" s="9" t="s">
        <v>153</v>
      </c>
    </row>
    <row r="25" spans="1:39" x14ac:dyDescent="0.2">
      <c r="A25" s="51">
        <v>2882.2</v>
      </c>
      <c r="B25" s="13" t="s">
        <v>304</v>
      </c>
      <c r="C25" s="41" t="s">
        <v>3</v>
      </c>
      <c r="D25" s="57" t="s">
        <v>313</v>
      </c>
      <c r="E25" s="1" t="s">
        <v>2</v>
      </c>
      <c r="F25" s="55" t="s">
        <v>15</v>
      </c>
      <c r="G25" s="41" t="s">
        <v>30</v>
      </c>
      <c r="H25" s="43" t="s">
        <v>101</v>
      </c>
      <c r="K25" s="9" t="b">
        <v>1</v>
      </c>
      <c r="M25" s="3">
        <v>14</v>
      </c>
      <c r="N25" s="3">
        <f t="shared" si="4"/>
        <v>1.1666666666666667</v>
      </c>
      <c r="O25" s="3">
        <v>23</v>
      </c>
      <c r="P25" s="3">
        <f t="shared" si="5"/>
        <v>1.9166666666666667</v>
      </c>
      <c r="Q25" s="3">
        <v>13</v>
      </c>
      <c r="R25" s="3">
        <f t="shared" si="3"/>
        <v>1.0833333333333333</v>
      </c>
      <c r="S25" s="30" t="s">
        <v>154</v>
      </c>
      <c r="T25" s="6" t="s">
        <v>150</v>
      </c>
      <c r="U25" s="6" t="s">
        <v>148</v>
      </c>
      <c r="V25" s="3">
        <v>1</v>
      </c>
      <c r="W25" s="6" t="s">
        <v>165</v>
      </c>
      <c r="AM25" s="1" t="s">
        <v>100</v>
      </c>
    </row>
    <row r="26" spans="1:39" x14ac:dyDescent="0.2">
      <c r="A26" s="51">
        <v>2883</v>
      </c>
      <c r="B26" s="13" t="s">
        <v>72</v>
      </c>
      <c r="C26" s="30" t="s">
        <v>180</v>
      </c>
      <c r="D26" s="57" t="s">
        <v>313</v>
      </c>
      <c r="E26" s="1" t="s">
        <v>2</v>
      </c>
      <c r="F26" s="55" t="s">
        <v>15</v>
      </c>
      <c r="G26" s="41" t="s">
        <v>30</v>
      </c>
      <c r="H26" s="43" t="s">
        <v>113</v>
      </c>
      <c r="K26" s="9" t="b">
        <v>1</v>
      </c>
      <c r="M26" s="3">
        <v>24</v>
      </c>
      <c r="N26" s="3">
        <f t="shared" si="4"/>
        <v>2</v>
      </c>
      <c r="O26" s="3">
        <v>18</v>
      </c>
      <c r="P26" s="3">
        <f t="shared" si="5"/>
        <v>1.5</v>
      </c>
      <c r="Q26" s="3">
        <v>28</v>
      </c>
      <c r="R26" s="3">
        <f t="shared" si="3"/>
        <v>2.3333333333333335</v>
      </c>
      <c r="T26" s="6" t="s">
        <v>163</v>
      </c>
      <c r="U26" s="6" t="s">
        <v>147</v>
      </c>
      <c r="V26" s="6">
        <v>1</v>
      </c>
      <c r="W26" s="6" t="s">
        <v>167</v>
      </c>
      <c r="X26" s="6"/>
      <c r="AM26" s="1" t="s">
        <v>112</v>
      </c>
    </row>
    <row r="27" spans="1:39" s="36" customFormat="1" x14ac:dyDescent="0.2">
      <c r="A27" s="51">
        <v>2883.1</v>
      </c>
      <c r="B27" s="13" t="s">
        <v>129</v>
      </c>
      <c r="C27" s="30" t="s">
        <v>8</v>
      </c>
      <c r="D27" s="57" t="s">
        <v>313</v>
      </c>
      <c r="E27" s="1" t="s">
        <v>2</v>
      </c>
      <c r="F27" s="55" t="s">
        <v>15</v>
      </c>
      <c r="G27" s="30" t="s">
        <v>10</v>
      </c>
      <c r="H27" s="43"/>
      <c r="I27" s="1"/>
      <c r="J27" s="1"/>
      <c r="K27" s="9" t="b">
        <v>1</v>
      </c>
      <c r="L27" s="1"/>
      <c r="M27" s="3">
        <v>24</v>
      </c>
      <c r="N27" s="3">
        <f t="shared" si="4"/>
        <v>2</v>
      </c>
      <c r="O27" s="3">
        <v>24</v>
      </c>
      <c r="P27" s="3">
        <f t="shared" si="5"/>
        <v>2</v>
      </c>
      <c r="Q27" s="3">
        <v>24</v>
      </c>
      <c r="R27" s="3">
        <f t="shared" si="3"/>
        <v>2</v>
      </c>
      <c r="S27" s="30"/>
      <c r="T27" s="6" t="s">
        <v>150</v>
      </c>
      <c r="U27" s="6" t="s">
        <v>147</v>
      </c>
      <c r="V27" s="6">
        <v>2</v>
      </c>
      <c r="W27" s="6" t="s">
        <v>165</v>
      </c>
      <c r="X27" s="6" t="s">
        <v>325</v>
      </c>
      <c r="Y27" s="6"/>
      <c r="Z27" s="6"/>
      <c r="AA27" s="6"/>
      <c r="AB27" s="6"/>
      <c r="AC27" s="6"/>
      <c r="AD27" s="3"/>
      <c r="AE27" s="3"/>
      <c r="AF27" s="3"/>
      <c r="AG27" s="3"/>
      <c r="AH27" s="3"/>
      <c r="AI27" s="3"/>
      <c r="AJ27" s="17"/>
      <c r="AK27" s="41"/>
      <c r="AM27" s="9" t="s">
        <v>153</v>
      </c>
    </row>
    <row r="28" spans="1:39" s="36" customFormat="1" ht="25.5" x14ac:dyDescent="0.2">
      <c r="A28" s="51">
        <v>2884</v>
      </c>
      <c r="B28" s="13" t="s">
        <v>288</v>
      </c>
      <c r="C28" s="41" t="s">
        <v>54</v>
      </c>
      <c r="D28" s="57" t="s">
        <v>313</v>
      </c>
      <c r="E28" s="1" t="s">
        <v>2</v>
      </c>
      <c r="F28" s="55" t="s">
        <v>15</v>
      </c>
      <c r="G28" s="41" t="s">
        <v>55</v>
      </c>
      <c r="H28" s="43" t="s">
        <v>58</v>
      </c>
      <c r="I28" s="1"/>
      <c r="J28" s="1"/>
      <c r="K28" s="9" t="b">
        <v>1</v>
      </c>
      <c r="L28" s="1"/>
      <c r="M28" s="3">
        <v>24</v>
      </c>
      <c r="N28" s="3">
        <f t="shared" si="4"/>
        <v>2</v>
      </c>
      <c r="O28" s="3">
        <v>18</v>
      </c>
      <c r="P28" s="3">
        <f t="shared" si="5"/>
        <v>1.5</v>
      </c>
      <c r="Q28" s="3">
        <v>35.5</v>
      </c>
      <c r="R28" s="3">
        <f t="shared" si="3"/>
        <v>2.9583333333333335</v>
      </c>
      <c r="S28" s="41"/>
      <c r="T28" s="6" t="s">
        <v>156</v>
      </c>
      <c r="U28" s="6" t="s">
        <v>4</v>
      </c>
      <c r="V28" s="3">
        <v>0</v>
      </c>
      <c r="W28" s="3">
        <v>0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17"/>
      <c r="AK28" s="41"/>
      <c r="AM28" s="1" t="s">
        <v>94</v>
      </c>
    </row>
    <row r="29" spans="1:39" s="36" customFormat="1" x14ac:dyDescent="0.2">
      <c r="A29" s="51">
        <v>2885</v>
      </c>
      <c r="B29" s="13" t="s">
        <v>286</v>
      </c>
      <c r="C29" s="30" t="s">
        <v>172</v>
      </c>
      <c r="D29" s="57" t="s">
        <v>313</v>
      </c>
      <c r="E29" s="1" t="s">
        <v>2</v>
      </c>
      <c r="F29" s="55" t="s">
        <v>15</v>
      </c>
      <c r="G29" s="41" t="s">
        <v>60</v>
      </c>
      <c r="H29" s="43" t="s">
        <v>138</v>
      </c>
      <c r="I29" s="1"/>
      <c r="J29" s="1"/>
      <c r="K29" s="9" t="b">
        <v>1</v>
      </c>
      <c r="L29" s="1"/>
      <c r="M29" s="3">
        <v>11</v>
      </c>
      <c r="N29" s="3">
        <f t="shared" si="4"/>
        <v>0.91666666666666663</v>
      </c>
      <c r="O29" s="3">
        <v>18</v>
      </c>
      <c r="P29" s="3">
        <f t="shared" si="5"/>
        <v>1.5</v>
      </c>
      <c r="Q29" s="3">
        <v>4</v>
      </c>
      <c r="R29" s="3">
        <f t="shared" si="3"/>
        <v>0.33333333333333331</v>
      </c>
      <c r="S29" s="41"/>
      <c r="T29" s="6" t="s">
        <v>150</v>
      </c>
      <c r="U29" s="6" t="s">
        <v>148</v>
      </c>
      <c r="V29" s="6">
        <v>1</v>
      </c>
      <c r="W29" s="6" t="s">
        <v>165</v>
      </c>
      <c r="X29" s="6"/>
      <c r="Y29" s="6"/>
      <c r="Z29" s="6"/>
      <c r="AA29" s="6"/>
      <c r="AB29" s="6"/>
      <c r="AC29" s="6"/>
      <c r="AD29" s="3"/>
      <c r="AE29" s="3"/>
      <c r="AF29" s="3"/>
      <c r="AG29" s="3"/>
      <c r="AH29" s="3"/>
      <c r="AI29" s="3"/>
      <c r="AJ29" s="17"/>
      <c r="AK29" s="41"/>
      <c r="AM29" s="1" t="s">
        <v>137</v>
      </c>
    </row>
    <row r="30" spans="1:39" s="36" customFormat="1" ht="25.5" x14ac:dyDescent="0.2">
      <c r="A30" s="51">
        <v>2890</v>
      </c>
      <c r="B30" s="13" t="s">
        <v>305</v>
      </c>
      <c r="C30" s="41" t="s">
        <v>73</v>
      </c>
      <c r="D30" s="57" t="s">
        <v>313</v>
      </c>
      <c r="E30" s="1" t="s">
        <v>2</v>
      </c>
      <c r="F30" s="55" t="s">
        <v>15</v>
      </c>
      <c r="G30" s="41" t="s">
        <v>81</v>
      </c>
      <c r="H30" s="29" t="s">
        <v>250</v>
      </c>
      <c r="I30" s="1"/>
      <c r="J30" s="1"/>
      <c r="K30" s="9" t="b">
        <v>1</v>
      </c>
      <c r="L30" s="1"/>
      <c r="M30" s="3">
        <v>26</v>
      </c>
      <c r="N30" s="3">
        <f t="shared" si="4"/>
        <v>2.1666666666666665</v>
      </c>
      <c r="O30" s="3">
        <v>20</v>
      </c>
      <c r="P30" s="3">
        <f t="shared" si="5"/>
        <v>1.6666666666666667</v>
      </c>
      <c r="Q30" s="3">
        <v>21</v>
      </c>
      <c r="R30" s="3">
        <f t="shared" si="3"/>
        <v>1.75</v>
      </c>
      <c r="S30" s="41" t="s">
        <v>199</v>
      </c>
      <c r="T30" s="3" t="s">
        <v>150</v>
      </c>
      <c r="U30" s="3" t="s">
        <v>147</v>
      </c>
      <c r="V30" s="3">
        <v>1</v>
      </c>
      <c r="W30" s="3" t="s">
        <v>165</v>
      </c>
      <c r="X30" s="6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17"/>
      <c r="AK30" s="41"/>
      <c r="AM30" s="1" t="s">
        <v>116</v>
      </c>
    </row>
    <row r="31" spans="1:39" s="36" customFormat="1" ht="25.5" x14ac:dyDescent="0.2">
      <c r="A31" s="51">
        <v>2890.1</v>
      </c>
      <c r="B31" s="13" t="s">
        <v>297</v>
      </c>
      <c r="C31" s="41" t="s">
        <v>63</v>
      </c>
      <c r="D31" s="57" t="s">
        <v>313</v>
      </c>
      <c r="E31" s="1" t="s">
        <v>2</v>
      </c>
      <c r="F31" s="55" t="s">
        <v>15</v>
      </c>
      <c r="G31" s="41" t="s">
        <v>81</v>
      </c>
      <c r="H31" s="43" t="s">
        <v>115</v>
      </c>
      <c r="I31" s="1"/>
      <c r="J31" s="1"/>
      <c r="K31" s="9" t="b">
        <v>1</v>
      </c>
      <c r="L31" s="1"/>
      <c r="M31" s="3">
        <v>11</v>
      </c>
      <c r="N31" s="3">
        <f t="shared" si="4"/>
        <v>0.91666666666666663</v>
      </c>
      <c r="O31" s="3">
        <v>17</v>
      </c>
      <c r="P31" s="3">
        <f t="shared" si="5"/>
        <v>1.4166666666666667</v>
      </c>
      <c r="Q31" s="3">
        <v>11</v>
      </c>
      <c r="R31" s="3">
        <f t="shared" si="3"/>
        <v>0.91666666666666663</v>
      </c>
      <c r="S31" s="41" t="s">
        <v>200</v>
      </c>
      <c r="T31" s="3" t="s">
        <v>150</v>
      </c>
      <c r="U31" s="3" t="s">
        <v>147</v>
      </c>
      <c r="V31" s="3">
        <v>2</v>
      </c>
      <c r="W31" s="3" t="s">
        <v>165</v>
      </c>
      <c r="X31" s="3"/>
      <c r="Y31" s="3"/>
      <c r="Z31" s="3"/>
      <c r="AA31" s="3"/>
      <c r="AB31" s="3"/>
      <c r="AC31" s="3"/>
      <c r="AD31" s="6"/>
      <c r="AE31" s="6"/>
      <c r="AF31" s="6"/>
      <c r="AG31" s="6"/>
      <c r="AH31" s="6"/>
      <c r="AI31" s="6"/>
      <c r="AJ31" s="18"/>
      <c r="AK31" s="30"/>
      <c r="AM31" s="1" t="s">
        <v>114</v>
      </c>
    </row>
    <row r="32" spans="1:39" s="36" customFormat="1" x14ac:dyDescent="0.2">
      <c r="A32" s="51">
        <v>2890.2</v>
      </c>
      <c r="B32" s="13" t="s">
        <v>129</v>
      </c>
      <c r="C32" s="30" t="s">
        <v>8</v>
      </c>
      <c r="D32" s="57" t="s">
        <v>313</v>
      </c>
      <c r="E32" s="1" t="s">
        <v>2</v>
      </c>
      <c r="F32" s="55" t="s">
        <v>15</v>
      </c>
      <c r="G32" s="30" t="s">
        <v>10</v>
      </c>
      <c r="H32" s="43"/>
      <c r="I32" s="1"/>
      <c r="J32" s="1"/>
      <c r="K32" s="9" t="b">
        <v>1</v>
      </c>
      <c r="L32" s="1"/>
      <c r="M32" s="3">
        <v>24</v>
      </c>
      <c r="N32" s="3">
        <f t="shared" si="4"/>
        <v>2</v>
      </c>
      <c r="O32" s="3">
        <v>24</v>
      </c>
      <c r="P32" s="3">
        <f t="shared" si="5"/>
        <v>2</v>
      </c>
      <c r="Q32" s="3">
        <v>24</v>
      </c>
      <c r="R32" s="3">
        <f t="shared" si="3"/>
        <v>2</v>
      </c>
      <c r="S32" s="30"/>
      <c r="T32" s="6" t="s">
        <v>150</v>
      </c>
      <c r="U32" s="6" t="s">
        <v>147</v>
      </c>
      <c r="V32" s="6">
        <v>2</v>
      </c>
      <c r="W32" s="6" t="s">
        <v>165</v>
      </c>
      <c r="X32" s="6" t="s">
        <v>325</v>
      </c>
      <c r="Y32" s="6"/>
      <c r="Z32" s="6"/>
      <c r="AA32" s="6"/>
      <c r="AB32" s="6"/>
      <c r="AC32" s="6"/>
      <c r="AD32" s="3"/>
      <c r="AE32" s="3"/>
      <c r="AF32" s="3"/>
      <c r="AG32" s="3"/>
      <c r="AH32" s="3"/>
      <c r="AI32" s="3"/>
      <c r="AJ32" s="17"/>
      <c r="AK32" s="41"/>
      <c r="AM32" s="9" t="s">
        <v>153</v>
      </c>
    </row>
    <row r="33" spans="1:39" s="36" customFormat="1" x14ac:dyDescent="0.2">
      <c r="A33" s="51">
        <v>2891</v>
      </c>
      <c r="B33" s="13" t="s">
        <v>283</v>
      </c>
      <c r="C33" s="41" t="s">
        <v>38</v>
      </c>
      <c r="D33" s="57" t="s">
        <v>313</v>
      </c>
      <c r="E33" s="1" t="s">
        <v>2</v>
      </c>
      <c r="F33" s="55" t="s">
        <v>15</v>
      </c>
      <c r="G33" s="41" t="s">
        <v>5</v>
      </c>
      <c r="H33" s="43" t="s">
        <v>40</v>
      </c>
      <c r="I33" s="1"/>
      <c r="J33" s="1"/>
      <c r="K33" s="9" t="b">
        <v>1</v>
      </c>
      <c r="L33" s="1"/>
      <c r="M33" s="3">
        <v>14</v>
      </c>
      <c r="N33" s="3">
        <f t="shared" si="4"/>
        <v>1.1666666666666667</v>
      </c>
      <c r="O33" s="3">
        <v>18</v>
      </c>
      <c r="P33" s="3">
        <f t="shared" si="5"/>
        <v>1.5</v>
      </c>
      <c r="Q33" s="3">
        <v>125</v>
      </c>
      <c r="R33" s="3">
        <f t="shared" si="3"/>
        <v>10.416666666666666</v>
      </c>
      <c r="S33" s="41" t="s">
        <v>149</v>
      </c>
      <c r="T33" s="3" t="s">
        <v>150</v>
      </c>
      <c r="U33" s="6" t="s">
        <v>147</v>
      </c>
      <c r="V33" s="3">
        <v>1</v>
      </c>
      <c r="W33" s="6" t="s">
        <v>165</v>
      </c>
      <c r="X33" s="6"/>
      <c r="Y33" s="3"/>
      <c r="Z33" s="3"/>
      <c r="AA33" s="3"/>
      <c r="AB33" s="3"/>
      <c r="AC33" s="3"/>
      <c r="AD33" s="6"/>
      <c r="AE33" s="6"/>
      <c r="AF33" s="6"/>
      <c r="AG33" s="6"/>
      <c r="AH33" s="6"/>
      <c r="AI33" s="6"/>
      <c r="AJ33" s="18"/>
      <c r="AK33" s="41"/>
      <c r="AM33" s="1" t="s">
        <v>39</v>
      </c>
    </row>
    <row r="34" spans="1:39" s="36" customFormat="1" x14ac:dyDescent="0.2">
      <c r="A34" s="51">
        <v>2891.1</v>
      </c>
      <c r="B34" s="13" t="s">
        <v>129</v>
      </c>
      <c r="C34" s="30" t="s">
        <v>8</v>
      </c>
      <c r="D34" s="57" t="s">
        <v>313</v>
      </c>
      <c r="E34" s="1" t="s">
        <v>2</v>
      </c>
      <c r="F34" s="55" t="s">
        <v>15</v>
      </c>
      <c r="G34" s="30" t="s">
        <v>10</v>
      </c>
      <c r="H34" s="43"/>
      <c r="I34" s="1"/>
      <c r="J34" s="1"/>
      <c r="K34" s="9" t="b">
        <v>1</v>
      </c>
      <c r="L34" s="1"/>
      <c r="M34" s="3">
        <v>24</v>
      </c>
      <c r="N34" s="3">
        <f t="shared" si="4"/>
        <v>2</v>
      </c>
      <c r="O34" s="3">
        <v>24</v>
      </c>
      <c r="P34" s="3">
        <f t="shared" si="5"/>
        <v>2</v>
      </c>
      <c r="Q34" s="3">
        <v>24</v>
      </c>
      <c r="R34" s="3">
        <f t="shared" si="3"/>
        <v>2</v>
      </c>
      <c r="S34" s="30"/>
      <c r="T34" s="6" t="s">
        <v>150</v>
      </c>
      <c r="U34" s="6" t="s">
        <v>147</v>
      </c>
      <c r="V34" s="6">
        <v>2</v>
      </c>
      <c r="W34" s="6" t="s">
        <v>165</v>
      </c>
      <c r="X34" s="6" t="s">
        <v>325</v>
      </c>
      <c r="Y34" s="6"/>
      <c r="Z34" s="6"/>
      <c r="AA34" s="6"/>
      <c r="AB34" s="6"/>
      <c r="AC34" s="6"/>
      <c r="AD34" s="3"/>
      <c r="AE34" s="3"/>
      <c r="AF34" s="3"/>
      <c r="AG34" s="3"/>
      <c r="AH34" s="3"/>
      <c r="AI34" s="3"/>
      <c r="AJ34" s="17"/>
      <c r="AK34" s="41"/>
      <c r="AM34" s="9" t="s">
        <v>153</v>
      </c>
    </row>
    <row r="35" spans="1:39" s="36" customFormat="1" x14ac:dyDescent="0.2">
      <c r="A35" s="51">
        <v>2892</v>
      </c>
      <c r="B35" s="13" t="s">
        <v>308</v>
      </c>
      <c r="C35" s="30" t="s">
        <v>178</v>
      </c>
      <c r="D35" s="57" t="s">
        <v>313</v>
      </c>
      <c r="E35" s="1" t="s">
        <v>2</v>
      </c>
      <c r="F35" s="55" t="s">
        <v>15</v>
      </c>
      <c r="G35" s="30" t="s">
        <v>201</v>
      </c>
      <c r="H35" s="29" t="s">
        <v>142</v>
      </c>
      <c r="I35" s="1"/>
      <c r="J35" s="1"/>
      <c r="K35" s="9" t="b">
        <v>1</v>
      </c>
      <c r="L35" s="1"/>
      <c r="M35" s="3">
        <v>30</v>
      </c>
      <c r="N35" s="3">
        <f t="shared" si="4"/>
        <v>2.5</v>
      </c>
      <c r="O35" s="3">
        <v>18</v>
      </c>
      <c r="P35" s="3">
        <f t="shared" si="5"/>
        <v>1.5</v>
      </c>
      <c r="Q35" s="3">
        <v>32</v>
      </c>
      <c r="R35" s="3">
        <f t="shared" si="3"/>
        <v>2.6666666666666665</v>
      </c>
      <c r="S35" s="41"/>
      <c r="T35" s="6" t="s">
        <v>156</v>
      </c>
      <c r="U35" s="6" t="s">
        <v>4</v>
      </c>
      <c r="V35" s="3">
        <v>0</v>
      </c>
      <c r="W35" s="3">
        <v>0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17"/>
      <c r="AK35" s="41"/>
      <c r="AM35" s="9" t="s">
        <v>153</v>
      </c>
    </row>
    <row r="36" spans="1:39" s="36" customFormat="1" x14ac:dyDescent="0.2">
      <c r="A36" s="51">
        <v>2893</v>
      </c>
      <c r="B36" s="13" t="s">
        <v>72</v>
      </c>
      <c r="C36" s="30" t="s">
        <v>180</v>
      </c>
      <c r="D36" s="57" t="s">
        <v>313</v>
      </c>
      <c r="E36" s="1" t="s">
        <v>2</v>
      </c>
      <c r="F36" s="55" t="s">
        <v>15</v>
      </c>
      <c r="G36" s="41" t="s">
        <v>30</v>
      </c>
      <c r="H36" s="43" t="s">
        <v>72</v>
      </c>
      <c r="I36" s="1"/>
      <c r="J36" s="1"/>
      <c r="K36" s="9" t="b">
        <v>1</v>
      </c>
      <c r="L36" s="1"/>
      <c r="M36" s="3">
        <v>24</v>
      </c>
      <c r="N36" s="3">
        <f t="shared" si="4"/>
        <v>2</v>
      </c>
      <c r="O36" s="3">
        <v>18</v>
      </c>
      <c r="P36" s="3">
        <f t="shared" si="5"/>
        <v>1.5</v>
      </c>
      <c r="Q36" s="3">
        <v>28</v>
      </c>
      <c r="R36" s="3">
        <f t="shared" si="3"/>
        <v>2.3333333333333335</v>
      </c>
      <c r="S36" s="41"/>
      <c r="T36" s="6" t="s">
        <v>163</v>
      </c>
      <c r="U36" s="6" t="s">
        <v>147</v>
      </c>
      <c r="V36" s="6">
        <v>1</v>
      </c>
      <c r="W36" s="6" t="s">
        <v>167</v>
      </c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17"/>
      <c r="AK36" s="41"/>
      <c r="AM36" s="1" t="s">
        <v>105</v>
      </c>
    </row>
    <row r="37" spans="1:39" s="36" customFormat="1" x14ac:dyDescent="0.2">
      <c r="A37" s="51">
        <v>2893.1</v>
      </c>
      <c r="B37" s="13" t="s">
        <v>291</v>
      </c>
      <c r="C37" s="41" t="s">
        <v>29</v>
      </c>
      <c r="D37" s="57" t="s">
        <v>313</v>
      </c>
      <c r="E37" s="1" t="s">
        <v>2</v>
      </c>
      <c r="F37" s="55" t="s">
        <v>15</v>
      </c>
      <c r="G37" s="41" t="s">
        <v>30</v>
      </c>
      <c r="H37" s="43" t="s">
        <v>98</v>
      </c>
      <c r="I37" s="1"/>
      <c r="J37" s="1"/>
      <c r="K37" s="9" t="b">
        <v>1</v>
      </c>
      <c r="L37" s="1"/>
      <c r="M37" s="3">
        <v>14</v>
      </c>
      <c r="N37" s="3">
        <f t="shared" si="4"/>
        <v>1.1666666666666667</v>
      </c>
      <c r="O37" s="3">
        <v>23</v>
      </c>
      <c r="P37" s="3">
        <f t="shared" si="5"/>
        <v>1.9166666666666667</v>
      </c>
      <c r="Q37" s="3">
        <v>13</v>
      </c>
      <c r="R37" s="3">
        <f t="shared" si="3"/>
        <v>1.0833333333333333</v>
      </c>
      <c r="S37" s="30" t="s">
        <v>154</v>
      </c>
      <c r="T37" s="6" t="s">
        <v>150</v>
      </c>
      <c r="U37" s="6" t="s">
        <v>148</v>
      </c>
      <c r="V37" s="3">
        <v>1</v>
      </c>
      <c r="W37" s="6" t="s">
        <v>167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17"/>
      <c r="AK37" s="41"/>
      <c r="AM37" s="1" t="s">
        <v>106</v>
      </c>
    </row>
    <row r="38" spans="1:39" s="36" customFormat="1" x14ac:dyDescent="0.2">
      <c r="A38" s="51">
        <v>2893.2</v>
      </c>
      <c r="B38" s="13" t="s">
        <v>129</v>
      </c>
      <c r="C38" s="30" t="s">
        <v>8</v>
      </c>
      <c r="D38" s="57" t="s">
        <v>313</v>
      </c>
      <c r="E38" s="1" t="s">
        <v>2</v>
      </c>
      <c r="F38" s="55" t="s">
        <v>15</v>
      </c>
      <c r="G38" s="30" t="s">
        <v>10</v>
      </c>
      <c r="H38" s="43"/>
      <c r="I38" s="1"/>
      <c r="J38" s="1"/>
      <c r="K38" s="9" t="b">
        <v>1</v>
      </c>
      <c r="L38" s="1"/>
      <c r="M38" s="3">
        <v>24</v>
      </c>
      <c r="N38" s="3">
        <f t="shared" si="4"/>
        <v>2</v>
      </c>
      <c r="O38" s="3">
        <v>24</v>
      </c>
      <c r="P38" s="3">
        <f t="shared" si="5"/>
        <v>2</v>
      </c>
      <c r="Q38" s="3">
        <v>24</v>
      </c>
      <c r="R38" s="3">
        <f t="shared" si="3"/>
        <v>2</v>
      </c>
      <c r="S38" s="30"/>
      <c r="T38" s="6" t="s">
        <v>150</v>
      </c>
      <c r="U38" s="6" t="s">
        <v>147</v>
      </c>
      <c r="V38" s="6">
        <v>2</v>
      </c>
      <c r="W38" s="6" t="s">
        <v>165</v>
      </c>
      <c r="X38" s="6" t="s">
        <v>325</v>
      </c>
      <c r="Y38" s="6"/>
      <c r="Z38" s="6"/>
      <c r="AA38" s="6"/>
      <c r="AB38" s="6"/>
      <c r="AC38" s="6"/>
      <c r="AD38" s="3"/>
      <c r="AE38" s="3"/>
      <c r="AF38" s="3"/>
      <c r="AG38" s="3"/>
      <c r="AH38" s="3"/>
      <c r="AI38" s="3"/>
      <c r="AJ38" s="17"/>
      <c r="AK38" s="41"/>
      <c r="AM38" s="9" t="s">
        <v>153</v>
      </c>
    </row>
    <row r="39" spans="1:39" s="36" customFormat="1" ht="38.25" x14ac:dyDescent="0.2">
      <c r="A39" s="51">
        <v>2895</v>
      </c>
      <c r="B39" s="13" t="s">
        <v>300</v>
      </c>
      <c r="C39" s="53" t="s">
        <v>202</v>
      </c>
      <c r="D39" s="57" t="s">
        <v>313</v>
      </c>
      <c r="E39" s="1" t="s">
        <v>2</v>
      </c>
      <c r="F39" s="55" t="s">
        <v>15</v>
      </c>
      <c r="G39" s="41" t="s">
        <v>120</v>
      </c>
      <c r="H39" s="29" t="s">
        <v>123</v>
      </c>
      <c r="I39" s="1"/>
      <c r="J39" s="1"/>
      <c r="K39" s="9" t="b">
        <v>1</v>
      </c>
      <c r="L39" s="1"/>
      <c r="M39" s="3">
        <v>88</v>
      </c>
      <c r="N39" s="3">
        <f t="shared" si="4"/>
        <v>7.333333333333333</v>
      </c>
      <c r="O39" s="3">
        <v>32</v>
      </c>
      <c r="P39" s="3">
        <f t="shared" si="5"/>
        <v>2.6666666666666665</v>
      </c>
      <c r="Q39" s="3">
        <v>64</v>
      </c>
      <c r="R39" s="3">
        <f t="shared" si="3"/>
        <v>5.333333333333333</v>
      </c>
      <c r="S39" s="18" t="s">
        <v>233</v>
      </c>
      <c r="T39" s="6" t="s">
        <v>326</v>
      </c>
      <c r="U39" s="18" t="s">
        <v>161</v>
      </c>
      <c r="V39" s="6">
        <v>2</v>
      </c>
      <c r="W39" s="6" t="s">
        <v>175</v>
      </c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6" t="s">
        <v>325</v>
      </c>
      <c r="AJ39" s="17"/>
      <c r="AK39" s="30" t="s">
        <v>256</v>
      </c>
      <c r="AM39" s="1" t="s">
        <v>122</v>
      </c>
    </row>
    <row r="40" spans="1:39" s="1" customFormat="1" ht="25.5" x14ac:dyDescent="0.2">
      <c r="A40" s="51">
        <v>2895.1</v>
      </c>
      <c r="B40" s="13" t="s">
        <v>129</v>
      </c>
      <c r="C40" s="30" t="s">
        <v>239</v>
      </c>
      <c r="D40" s="57" t="s">
        <v>313</v>
      </c>
      <c r="E40" s="1" t="s">
        <v>2</v>
      </c>
      <c r="F40" s="55" t="s">
        <v>15</v>
      </c>
      <c r="G40" s="30" t="s">
        <v>10</v>
      </c>
      <c r="H40" s="43"/>
      <c r="K40" s="9" t="b">
        <v>1</v>
      </c>
      <c r="M40" s="3">
        <v>24</v>
      </c>
      <c r="N40" s="3">
        <f t="shared" si="4"/>
        <v>2</v>
      </c>
      <c r="O40" s="3">
        <v>24</v>
      </c>
      <c r="P40" s="3">
        <f t="shared" si="5"/>
        <v>2</v>
      </c>
      <c r="Q40" s="3">
        <v>24</v>
      </c>
      <c r="R40" s="3">
        <f t="shared" si="3"/>
        <v>2</v>
      </c>
      <c r="S40" s="30"/>
      <c r="T40" s="6" t="s">
        <v>150</v>
      </c>
      <c r="U40" s="6" t="s">
        <v>147</v>
      </c>
      <c r="V40" s="6">
        <v>5</v>
      </c>
      <c r="W40" s="6" t="s">
        <v>175</v>
      </c>
      <c r="X40" s="6" t="s">
        <v>325</v>
      </c>
      <c r="Y40" s="6"/>
      <c r="Z40" s="6"/>
      <c r="AA40" s="6"/>
      <c r="AB40" s="6"/>
      <c r="AC40" s="6"/>
      <c r="AD40" s="3"/>
      <c r="AE40" s="3"/>
      <c r="AF40" s="3"/>
      <c r="AG40" s="3"/>
      <c r="AH40" s="3"/>
      <c r="AI40" s="3"/>
      <c r="AJ40" s="17"/>
      <c r="AK40" s="41"/>
      <c r="AL40" s="36"/>
      <c r="AM40" s="9" t="s">
        <v>153</v>
      </c>
    </row>
    <row r="41" spans="1:39" s="1" customFormat="1" ht="38.25" x14ac:dyDescent="0.2">
      <c r="A41" s="51">
        <v>2895.4</v>
      </c>
      <c r="B41" s="13" t="s">
        <v>291</v>
      </c>
      <c r="C41" s="41" t="s">
        <v>29</v>
      </c>
      <c r="D41" s="57" t="s">
        <v>313</v>
      </c>
      <c r="E41" s="1" t="s">
        <v>2</v>
      </c>
      <c r="F41" s="55" t="s">
        <v>15</v>
      </c>
      <c r="G41" s="41" t="s">
        <v>97</v>
      </c>
      <c r="H41" s="43" t="s">
        <v>108</v>
      </c>
      <c r="K41" s="9" t="b">
        <v>1</v>
      </c>
      <c r="M41" s="5">
        <v>34</v>
      </c>
      <c r="N41" s="3">
        <f t="shared" si="4"/>
        <v>2.8333333333333335</v>
      </c>
      <c r="O41" s="3">
        <v>24</v>
      </c>
      <c r="P41" s="3">
        <f t="shared" si="5"/>
        <v>2</v>
      </c>
      <c r="Q41" s="3">
        <v>32</v>
      </c>
      <c r="R41" s="3">
        <f t="shared" si="3"/>
        <v>2.6666666666666665</v>
      </c>
      <c r="S41" s="41"/>
      <c r="T41" s="6" t="s">
        <v>163</v>
      </c>
      <c r="U41" s="6" t="s">
        <v>147</v>
      </c>
      <c r="V41" s="3">
        <v>2</v>
      </c>
      <c r="W41" s="6" t="s">
        <v>175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6" t="s">
        <v>325</v>
      </c>
      <c r="AJ41" s="17"/>
      <c r="AK41" s="41"/>
      <c r="AL41" s="37" t="s">
        <v>236</v>
      </c>
      <c r="AM41" s="1" t="s">
        <v>109</v>
      </c>
    </row>
    <row r="42" spans="1:39" s="1" customFormat="1" ht="25.5" x14ac:dyDescent="0.2">
      <c r="A42" s="51">
        <v>2896</v>
      </c>
      <c r="B42" s="13" t="s">
        <v>174</v>
      </c>
      <c r="C42" s="30" t="s">
        <v>203</v>
      </c>
      <c r="D42" s="57" t="s">
        <v>313</v>
      </c>
      <c r="E42" s="1" t="s">
        <v>2</v>
      </c>
      <c r="F42" s="55" t="s">
        <v>15</v>
      </c>
      <c r="G42" s="30" t="s">
        <v>204</v>
      </c>
      <c r="H42" s="44" t="s">
        <v>240</v>
      </c>
      <c r="K42" s="9" t="b">
        <v>1</v>
      </c>
      <c r="M42" s="6">
        <v>14</v>
      </c>
      <c r="N42" s="3">
        <f t="shared" si="4"/>
        <v>1.1666666666666667</v>
      </c>
      <c r="O42" s="3">
        <v>39</v>
      </c>
      <c r="P42" s="3">
        <f t="shared" si="5"/>
        <v>3.25</v>
      </c>
      <c r="Q42" s="3">
        <v>34</v>
      </c>
      <c r="R42" s="3">
        <f t="shared" si="3"/>
        <v>2.8333333333333335</v>
      </c>
      <c r="S42" s="41"/>
      <c r="T42" s="6" t="s">
        <v>156</v>
      </c>
      <c r="U42" s="6" t="s">
        <v>155</v>
      </c>
      <c r="V42" s="3">
        <v>1</v>
      </c>
      <c r="W42" s="6" t="s">
        <v>166</v>
      </c>
      <c r="X42" s="3"/>
      <c r="Y42" s="3"/>
      <c r="Z42" s="3"/>
      <c r="AA42" s="3"/>
      <c r="AB42" s="3"/>
      <c r="AC42" s="3"/>
      <c r="AD42" s="6"/>
      <c r="AE42" s="6"/>
      <c r="AF42" s="6"/>
      <c r="AG42" s="6"/>
      <c r="AH42" s="6"/>
      <c r="AI42" s="6"/>
      <c r="AJ42" s="18"/>
      <c r="AK42" s="41"/>
      <c r="AL42" s="36"/>
      <c r="AM42" s="9" t="s">
        <v>153</v>
      </c>
    </row>
    <row r="43" spans="1:39" x14ac:dyDescent="0.2">
      <c r="A43" s="51">
        <v>2897</v>
      </c>
      <c r="B43" s="13" t="s">
        <v>302</v>
      </c>
      <c r="C43" s="30" t="s">
        <v>83</v>
      </c>
      <c r="D43" s="57" t="s">
        <v>313</v>
      </c>
      <c r="E43" s="1" t="s">
        <v>2</v>
      </c>
      <c r="F43" s="55" t="s">
        <v>15</v>
      </c>
      <c r="G43" s="30" t="s">
        <v>206</v>
      </c>
      <c r="H43" s="44" t="s">
        <v>207</v>
      </c>
      <c r="J43" s="9" t="b">
        <v>1</v>
      </c>
      <c r="K43" s="9"/>
      <c r="M43" s="6">
        <v>24</v>
      </c>
      <c r="N43" s="3">
        <f t="shared" si="4"/>
        <v>2</v>
      </c>
      <c r="O43" s="3">
        <v>34</v>
      </c>
      <c r="P43" s="3">
        <f t="shared" si="5"/>
        <v>2.8333333333333335</v>
      </c>
      <c r="Q43" s="3">
        <v>53</v>
      </c>
      <c r="R43" s="3">
        <f t="shared" si="3"/>
        <v>4.416666666666667</v>
      </c>
      <c r="T43" s="6" t="s">
        <v>156</v>
      </c>
      <c r="U43" s="6" t="s">
        <v>176</v>
      </c>
      <c r="V43" s="3">
        <v>1</v>
      </c>
      <c r="W43" s="5" t="s">
        <v>175</v>
      </c>
      <c r="AD43" s="6"/>
      <c r="AE43" s="6"/>
      <c r="AF43" s="6"/>
      <c r="AG43" s="6"/>
      <c r="AH43" s="6"/>
      <c r="AI43" s="6"/>
      <c r="AJ43" s="18"/>
      <c r="AK43" s="30"/>
      <c r="AM43" s="9" t="s">
        <v>153</v>
      </c>
    </row>
    <row r="44" spans="1:39" s="1" customFormat="1" ht="25.5" x14ac:dyDescent="0.2">
      <c r="A44" s="51">
        <v>2898</v>
      </c>
      <c r="B44" s="13" t="s">
        <v>300</v>
      </c>
      <c r="C44" s="53" t="s">
        <v>257</v>
      </c>
      <c r="D44" s="57" t="s">
        <v>313</v>
      </c>
      <c r="E44" s="1" t="s">
        <v>2</v>
      </c>
      <c r="F44" s="55" t="s">
        <v>15</v>
      </c>
      <c r="G44" s="41" t="s">
        <v>120</v>
      </c>
      <c r="H44" s="43" t="s">
        <v>121</v>
      </c>
      <c r="K44" s="9" t="b">
        <v>1</v>
      </c>
      <c r="M44" s="3">
        <v>40</v>
      </c>
      <c r="N44" s="3">
        <f t="shared" si="4"/>
        <v>3.3333333333333335</v>
      </c>
      <c r="O44" s="3">
        <v>36</v>
      </c>
      <c r="P44" s="3">
        <f t="shared" si="5"/>
        <v>3</v>
      </c>
      <c r="Q44" s="3">
        <v>55</v>
      </c>
      <c r="R44" s="3">
        <f t="shared" si="3"/>
        <v>4.583333333333333</v>
      </c>
      <c r="S44" s="30" t="s">
        <v>208</v>
      </c>
      <c r="T44" s="6" t="s">
        <v>156</v>
      </c>
      <c r="U44" s="6" t="s">
        <v>161</v>
      </c>
      <c r="V44" s="3">
        <v>1</v>
      </c>
      <c r="W44" s="6" t="s">
        <v>175</v>
      </c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6" t="s">
        <v>325</v>
      </c>
      <c r="AJ44" s="17"/>
      <c r="AK44" s="30" t="s">
        <v>230</v>
      </c>
      <c r="AL44" s="36"/>
      <c r="AM44" s="1" t="s">
        <v>119</v>
      </c>
    </row>
    <row r="45" spans="1:39" s="1" customFormat="1" x14ac:dyDescent="0.2">
      <c r="A45" s="51">
        <v>2898.1</v>
      </c>
      <c r="B45" s="13" t="s">
        <v>304</v>
      </c>
      <c r="C45" s="30" t="s">
        <v>210</v>
      </c>
      <c r="D45" s="57" t="s">
        <v>313</v>
      </c>
      <c r="E45" s="1" t="s">
        <v>2</v>
      </c>
      <c r="F45" s="55" t="s">
        <v>15</v>
      </c>
      <c r="G45" s="30" t="s">
        <v>130</v>
      </c>
      <c r="H45" s="43">
        <v>8499240</v>
      </c>
      <c r="K45" s="9" t="b">
        <v>1</v>
      </c>
      <c r="M45" s="3">
        <v>10</v>
      </c>
      <c r="N45" s="3">
        <f t="shared" si="4"/>
        <v>0.83333333333333337</v>
      </c>
      <c r="O45" s="3">
        <v>15</v>
      </c>
      <c r="P45" s="3">
        <f t="shared" si="5"/>
        <v>1.25</v>
      </c>
      <c r="Q45" s="3">
        <v>10</v>
      </c>
      <c r="R45" s="3">
        <f t="shared" si="3"/>
        <v>0.83333333333333337</v>
      </c>
      <c r="S45" s="30"/>
      <c r="T45" s="6" t="s">
        <v>326</v>
      </c>
      <c r="U45" s="6" t="s">
        <v>161</v>
      </c>
      <c r="V45" s="3">
        <v>3</v>
      </c>
      <c r="W45" s="6" t="s">
        <v>175</v>
      </c>
      <c r="X45" s="3"/>
      <c r="Y45" s="3"/>
      <c r="Z45" s="3"/>
      <c r="AA45" s="3"/>
      <c r="AB45" s="3"/>
      <c r="AC45" s="3"/>
      <c r="AD45" s="6"/>
      <c r="AE45" s="6"/>
      <c r="AF45" s="6"/>
      <c r="AG45" s="6"/>
      <c r="AH45" s="6"/>
      <c r="AI45" s="6"/>
      <c r="AJ45" s="18"/>
      <c r="AK45" s="41"/>
      <c r="AL45" s="36"/>
      <c r="AM45" s="9" t="s">
        <v>153</v>
      </c>
    </row>
    <row r="46" spans="1:39" s="1" customFormat="1" x14ac:dyDescent="0.2">
      <c r="A46" s="51">
        <v>2898.2</v>
      </c>
      <c r="B46" s="13" t="s">
        <v>304</v>
      </c>
      <c r="C46" s="30" t="s">
        <v>210</v>
      </c>
      <c r="D46" s="57" t="s">
        <v>313</v>
      </c>
      <c r="E46" s="1" t="s">
        <v>2</v>
      </c>
      <c r="F46" s="55" t="s">
        <v>15</v>
      </c>
      <c r="G46" s="30" t="s">
        <v>130</v>
      </c>
      <c r="H46" s="43">
        <v>8499240</v>
      </c>
      <c r="K46" s="9" t="b">
        <v>1</v>
      </c>
      <c r="M46" s="3">
        <v>10</v>
      </c>
      <c r="N46" s="3">
        <f t="shared" si="4"/>
        <v>0.83333333333333337</v>
      </c>
      <c r="O46" s="3">
        <v>15</v>
      </c>
      <c r="P46" s="3">
        <f t="shared" si="5"/>
        <v>1.25</v>
      </c>
      <c r="Q46" s="3">
        <v>10</v>
      </c>
      <c r="R46" s="3">
        <f t="shared" si="3"/>
        <v>0.83333333333333337</v>
      </c>
      <c r="S46" s="30"/>
      <c r="T46" s="6" t="s">
        <v>326</v>
      </c>
      <c r="U46" s="6" t="s">
        <v>161</v>
      </c>
      <c r="V46" s="3">
        <v>2</v>
      </c>
      <c r="W46" s="6" t="s">
        <v>175</v>
      </c>
      <c r="X46" s="3"/>
      <c r="Y46" s="3"/>
      <c r="Z46" s="3"/>
      <c r="AA46" s="3"/>
      <c r="AB46" s="3"/>
      <c r="AC46" s="3"/>
      <c r="AD46" s="6"/>
      <c r="AE46" s="6"/>
      <c r="AF46" s="6"/>
      <c r="AG46" s="6"/>
      <c r="AH46" s="6"/>
      <c r="AI46" s="6"/>
      <c r="AJ46" s="18"/>
      <c r="AK46" s="41"/>
      <c r="AL46" s="36"/>
      <c r="AM46" s="9" t="s">
        <v>153</v>
      </c>
    </row>
    <row r="47" spans="1:39" s="1" customFormat="1" x14ac:dyDescent="0.2">
      <c r="A47" s="51">
        <v>2898.3</v>
      </c>
      <c r="B47" s="13" t="s">
        <v>129</v>
      </c>
      <c r="C47" s="30" t="s">
        <v>8</v>
      </c>
      <c r="D47" s="57" t="s">
        <v>313</v>
      </c>
      <c r="E47" s="1" t="s">
        <v>2</v>
      </c>
      <c r="F47" s="55" t="s">
        <v>15</v>
      </c>
      <c r="G47" s="30" t="s">
        <v>10</v>
      </c>
      <c r="H47" s="43"/>
      <c r="K47" s="9" t="b">
        <v>1</v>
      </c>
      <c r="M47" s="3">
        <v>24</v>
      </c>
      <c r="N47" s="3">
        <f t="shared" si="4"/>
        <v>2</v>
      </c>
      <c r="O47" s="3">
        <v>24</v>
      </c>
      <c r="P47" s="3">
        <f t="shared" si="5"/>
        <v>2</v>
      </c>
      <c r="Q47" s="3">
        <v>24</v>
      </c>
      <c r="R47" s="3">
        <f t="shared" si="3"/>
        <v>2</v>
      </c>
      <c r="S47" s="30"/>
      <c r="T47" s="6" t="s">
        <v>150</v>
      </c>
      <c r="U47" s="6" t="s">
        <v>147</v>
      </c>
      <c r="V47" s="6">
        <v>2</v>
      </c>
      <c r="W47" s="6" t="s">
        <v>175</v>
      </c>
      <c r="X47" s="6" t="s">
        <v>325</v>
      </c>
      <c r="Y47" s="6"/>
      <c r="Z47" s="6"/>
      <c r="AA47" s="6"/>
      <c r="AB47" s="6"/>
      <c r="AC47" s="6"/>
      <c r="AD47" s="3"/>
      <c r="AE47" s="3"/>
      <c r="AF47" s="3"/>
      <c r="AG47" s="3"/>
      <c r="AH47" s="3"/>
      <c r="AI47" s="3"/>
      <c r="AJ47" s="17"/>
      <c r="AK47" s="41"/>
      <c r="AL47" s="36"/>
      <c r="AM47" s="9" t="s">
        <v>153</v>
      </c>
    </row>
    <row r="48" spans="1:39" s="1" customFormat="1" ht="25.5" x14ac:dyDescent="0.2">
      <c r="A48" s="51">
        <v>2898.4</v>
      </c>
      <c r="B48" s="13" t="s">
        <v>72</v>
      </c>
      <c r="C48" s="41" t="s">
        <v>72</v>
      </c>
      <c r="D48" s="57" t="s">
        <v>313</v>
      </c>
      <c r="E48" s="1" t="s">
        <v>2</v>
      </c>
      <c r="F48" s="55" t="s">
        <v>15</v>
      </c>
      <c r="G48" s="41" t="s">
        <v>97</v>
      </c>
      <c r="H48" s="43" t="s">
        <v>108</v>
      </c>
      <c r="K48" s="9" t="b">
        <v>1</v>
      </c>
      <c r="M48" s="3">
        <v>22</v>
      </c>
      <c r="N48" s="3">
        <f t="shared" si="4"/>
        <v>1.8333333333333333</v>
      </c>
      <c r="O48" s="3">
        <v>24</v>
      </c>
      <c r="P48" s="3">
        <f t="shared" si="5"/>
        <v>2</v>
      </c>
      <c r="Q48" s="3">
        <v>60</v>
      </c>
      <c r="R48" s="3">
        <f t="shared" si="3"/>
        <v>5</v>
      </c>
      <c r="S48" s="30" t="s">
        <v>209</v>
      </c>
      <c r="T48" s="6" t="s">
        <v>156</v>
      </c>
      <c r="U48" s="6" t="s">
        <v>147</v>
      </c>
      <c r="V48" s="3">
        <v>6</v>
      </c>
      <c r="W48" s="5" t="s">
        <v>175</v>
      </c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17"/>
      <c r="AK48" s="41"/>
      <c r="AL48" s="36"/>
      <c r="AM48" s="1" t="s">
        <v>110</v>
      </c>
    </row>
    <row r="49" spans="1:39" s="1" customFormat="1" x14ac:dyDescent="0.2">
      <c r="A49" s="51">
        <v>2898.5</v>
      </c>
      <c r="B49" s="13" t="s">
        <v>291</v>
      </c>
      <c r="C49" s="41" t="s">
        <v>29</v>
      </c>
      <c r="D49" s="57" t="s">
        <v>313</v>
      </c>
      <c r="E49" s="1" t="s">
        <v>2</v>
      </c>
      <c r="F49" s="55" t="s">
        <v>15</v>
      </c>
      <c r="G49" s="41" t="s">
        <v>97</v>
      </c>
      <c r="H49" s="43" t="s">
        <v>108</v>
      </c>
      <c r="K49" s="9" t="b">
        <v>1</v>
      </c>
      <c r="M49" s="6">
        <v>34</v>
      </c>
      <c r="N49" s="3">
        <f t="shared" si="4"/>
        <v>2.8333333333333335</v>
      </c>
      <c r="O49" s="3">
        <v>24</v>
      </c>
      <c r="P49" s="3">
        <f t="shared" si="5"/>
        <v>2</v>
      </c>
      <c r="Q49" s="3">
        <v>32</v>
      </c>
      <c r="R49" s="3">
        <f t="shared" si="3"/>
        <v>2.6666666666666665</v>
      </c>
      <c r="S49" s="41"/>
      <c r="T49" s="6" t="s">
        <v>150</v>
      </c>
      <c r="U49" s="6" t="s">
        <v>160</v>
      </c>
      <c r="V49" s="3">
        <v>0</v>
      </c>
      <c r="W49" s="6" t="s">
        <v>175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17"/>
      <c r="AK49" s="41"/>
      <c r="AL49" s="36"/>
      <c r="AM49" s="1" t="s">
        <v>111</v>
      </c>
    </row>
    <row r="50" spans="1:39" s="1" customFormat="1" x14ac:dyDescent="0.2">
      <c r="A50" s="51">
        <v>2898.6</v>
      </c>
      <c r="B50" s="13" t="s">
        <v>174</v>
      </c>
      <c r="C50" s="30" t="s">
        <v>211</v>
      </c>
      <c r="D50" s="57" t="s">
        <v>313</v>
      </c>
      <c r="E50" s="1" t="s">
        <v>2</v>
      </c>
      <c r="F50" s="55" t="s">
        <v>15</v>
      </c>
      <c r="G50" s="30" t="s">
        <v>61</v>
      </c>
      <c r="H50" s="48" t="s">
        <v>212</v>
      </c>
      <c r="K50" s="9" t="b">
        <v>1</v>
      </c>
      <c r="M50" s="5">
        <v>5</v>
      </c>
      <c r="N50" s="3">
        <f t="shared" si="4"/>
        <v>0.41666666666666669</v>
      </c>
      <c r="O50" s="5">
        <v>20</v>
      </c>
      <c r="P50" s="3">
        <f t="shared" si="5"/>
        <v>1.6666666666666667</v>
      </c>
      <c r="Q50" s="6">
        <v>17</v>
      </c>
      <c r="R50" s="3">
        <f t="shared" si="3"/>
        <v>1.4166666666666667</v>
      </c>
      <c r="S50" s="30"/>
      <c r="T50" s="6" t="s">
        <v>156</v>
      </c>
      <c r="U50" s="6" t="s">
        <v>213</v>
      </c>
      <c r="V50" s="3">
        <v>1</v>
      </c>
      <c r="W50" s="6" t="s">
        <v>166</v>
      </c>
      <c r="X50" s="3"/>
      <c r="Y50" s="3"/>
      <c r="Z50" s="3"/>
      <c r="AA50" s="3"/>
      <c r="AB50" s="3"/>
      <c r="AC50" s="3"/>
      <c r="AD50" s="6"/>
      <c r="AE50" s="6"/>
      <c r="AF50" s="6"/>
      <c r="AG50" s="6"/>
      <c r="AH50" s="6"/>
      <c r="AI50" s="6"/>
      <c r="AJ50" s="18"/>
      <c r="AK50" s="41"/>
      <c r="AL50" s="36"/>
      <c r="AM50" s="9" t="s">
        <v>153</v>
      </c>
    </row>
    <row r="51" spans="1:39" s="1" customFormat="1" x14ac:dyDescent="0.2">
      <c r="A51" s="51">
        <v>2899</v>
      </c>
      <c r="B51" s="13" t="s">
        <v>287</v>
      </c>
      <c r="C51" s="41" t="s">
        <v>18</v>
      </c>
      <c r="D51" s="57" t="s">
        <v>313</v>
      </c>
      <c r="E51" s="1" t="s">
        <v>2</v>
      </c>
      <c r="F51" s="55" t="s">
        <v>15</v>
      </c>
      <c r="G51" s="41" t="s">
        <v>26</v>
      </c>
      <c r="H51" s="43" t="s">
        <v>27</v>
      </c>
      <c r="K51" s="9" t="b">
        <v>1</v>
      </c>
      <c r="M51" s="3">
        <v>24</v>
      </c>
      <c r="N51" s="3">
        <f t="shared" si="4"/>
        <v>2</v>
      </c>
      <c r="O51" s="3">
        <v>24</v>
      </c>
      <c r="P51" s="3">
        <f t="shared" si="5"/>
        <v>2</v>
      </c>
      <c r="Q51" s="3">
        <v>27</v>
      </c>
      <c r="R51" s="3">
        <f t="shared" si="3"/>
        <v>2.25</v>
      </c>
      <c r="S51" s="41"/>
      <c r="T51" s="6" t="s">
        <v>150</v>
      </c>
      <c r="U51" s="6" t="s">
        <v>147</v>
      </c>
      <c r="V51" s="3">
        <v>1</v>
      </c>
      <c r="W51" s="6" t="s">
        <v>165</v>
      </c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17"/>
      <c r="AK51" s="41"/>
      <c r="AL51" s="36"/>
      <c r="AM51" s="1" t="s">
        <v>25</v>
      </c>
    </row>
    <row r="52" spans="1:39" s="1" customFormat="1" x14ac:dyDescent="0.2">
      <c r="A52" s="51">
        <v>2899.1</v>
      </c>
      <c r="B52" s="13" t="s">
        <v>129</v>
      </c>
      <c r="C52" s="30" t="s">
        <v>8</v>
      </c>
      <c r="D52" s="57" t="s">
        <v>313</v>
      </c>
      <c r="E52" s="1" t="s">
        <v>2</v>
      </c>
      <c r="F52" s="55" t="s">
        <v>15</v>
      </c>
      <c r="G52" s="30" t="s">
        <v>10</v>
      </c>
      <c r="H52" s="43"/>
      <c r="K52" s="9" t="b">
        <v>1</v>
      </c>
      <c r="M52" s="3">
        <v>24</v>
      </c>
      <c r="N52" s="3">
        <f t="shared" si="4"/>
        <v>2</v>
      </c>
      <c r="O52" s="3">
        <v>24</v>
      </c>
      <c r="P52" s="3">
        <f t="shared" si="5"/>
        <v>2</v>
      </c>
      <c r="Q52" s="3">
        <v>24</v>
      </c>
      <c r="R52" s="3">
        <f t="shared" si="3"/>
        <v>2</v>
      </c>
      <c r="S52" s="30"/>
      <c r="T52" s="6" t="s">
        <v>150</v>
      </c>
      <c r="U52" s="6" t="s">
        <v>147</v>
      </c>
      <c r="V52" s="6">
        <v>2</v>
      </c>
      <c r="W52" s="6" t="s">
        <v>165</v>
      </c>
      <c r="X52" s="6" t="s">
        <v>325</v>
      </c>
      <c r="Y52" s="6"/>
      <c r="Z52" s="6"/>
      <c r="AA52" s="6"/>
      <c r="AB52" s="6"/>
      <c r="AC52" s="6"/>
      <c r="AD52" s="3"/>
      <c r="AE52" s="3"/>
      <c r="AF52" s="3"/>
      <c r="AG52" s="3"/>
      <c r="AH52" s="3"/>
      <c r="AI52" s="3"/>
      <c r="AJ52" s="17"/>
      <c r="AK52" s="41"/>
      <c r="AL52" s="36"/>
      <c r="AM52" s="9" t="s">
        <v>153</v>
      </c>
    </row>
    <row r="53" spans="1:39" s="1" customFormat="1" ht="25.5" x14ac:dyDescent="0.2">
      <c r="A53" s="51">
        <v>2900</v>
      </c>
      <c r="B53" s="13" t="s">
        <v>288</v>
      </c>
      <c r="C53" s="41" t="s">
        <v>54</v>
      </c>
      <c r="D53" s="57" t="s">
        <v>313</v>
      </c>
      <c r="E53" s="1" t="s">
        <v>2</v>
      </c>
      <c r="F53" s="55" t="s">
        <v>15</v>
      </c>
      <c r="G53" s="41" t="s">
        <v>55</v>
      </c>
      <c r="H53" s="43" t="s">
        <v>56</v>
      </c>
      <c r="K53" s="9" t="b">
        <v>1</v>
      </c>
      <c r="M53" s="3">
        <v>23</v>
      </c>
      <c r="N53" s="3">
        <f t="shared" si="4"/>
        <v>1.9166666666666667</v>
      </c>
      <c r="O53" s="3">
        <v>18</v>
      </c>
      <c r="P53" s="3">
        <f t="shared" si="5"/>
        <v>1.5</v>
      </c>
      <c r="Q53" s="3">
        <v>35.5</v>
      </c>
      <c r="R53" s="3">
        <f t="shared" si="3"/>
        <v>2.9583333333333335</v>
      </c>
      <c r="S53" s="41"/>
      <c r="T53" s="6" t="s">
        <v>152</v>
      </c>
      <c r="U53" s="6" t="s">
        <v>4</v>
      </c>
      <c r="V53" s="3">
        <v>0</v>
      </c>
      <c r="W53" s="3">
        <v>0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17"/>
      <c r="AK53" s="41"/>
      <c r="AL53" s="36"/>
      <c r="AM53" s="1" t="s">
        <v>93</v>
      </c>
    </row>
    <row r="54" spans="1:39" s="1" customFormat="1" x14ac:dyDescent="0.2">
      <c r="A54" s="51">
        <v>2901</v>
      </c>
      <c r="B54" s="13" t="s">
        <v>287</v>
      </c>
      <c r="C54" s="41" t="s">
        <v>18</v>
      </c>
      <c r="D54" s="57" t="s">
        <v>313</v>
      </c>
      <c r="E54" s="1" t="s">
        <v>2</v>
      </c>
      <c r="F54" s="55" t="s">
        <v>15</v>
      </c>
      <c r="G54" s="41" t="s">
        <v>22</v>
      </c>
      <c r="H54" s="43" t="s">
        <v>23</v>
      </c>
      <c r="K54" s="9" t="b">
        <v>1</v>
      </c>
      <c r="M54" s="3">
        <v>24</v>
      </c>
      <c r="N54" s="3">
        <f t="shared" si="4"/>
        <v>2</v>
      </c>
      <c r="O54" s="3">
        <v>26</v>
      </c>
      <c r="P54" s="3">
        <f t="shared" si="5"/>
        <v>2.1666666666666665</v>
      </c>
      <c r="Q54" s="3">
        <v>20</v>
      </c>
      <c r="R54" s="3">
        <f t="shared" si="3"/>
        <v>1.6666666666666667</v>
      </c>
      <c r="S54" s="41"/>
      <c r="T54" s="6" t="s">
        <v>150</v>
      </c>
      <c r="U54" s="6" t="s">
        <v>147</v>
      </c>
      <c r="V54" s="3">
        <v>1</v>
      </c>
      <c r="W54" s="6" t="s">
        <v>165</v>
      </c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17"/>
      <c r="AK54" s="41"/>
      <c r="AL54" s="36"/>
      <c r="AM54" s="1" t="s">
        <v>21</v>
      </c>
    </row>
    <row r="55" spans="1:39" s="1" customFormat="1" x14ac:dyDescent="0.2">
      <c r="A55" s="51">
        <v>2901.1</v>
      </c>
      <c r="B55" s="13" t="s">
        <v>129</v>
      </c>
      <c r="C55" s="30" t="s">
        <v>8</v>
      </c>
      <c r="D55" s="57" t="s">
        <v>313</v>
      </c>
      <c r="E55" s="1" t="s">
        <v>2</v>
      </c>
      <c r="F55" s="55" t="s">
        <v>15</v>
      </c>
      <c r="G55" s="30" t="s">
        <v>10</v>
      </c>
      <c r="H55" s="43"/>
      <c r="K55" s="9" t="b">
        <v>1</v>
      </c>
      <c r="M55" s="3">
        <v>24</v>
      </c>
      <c r="N55" s="3">
        <f t="shared" si="4"/>
        <v>2</v>
      </c>
      <c r="O55" s="3">
        <v>24</v>
      </c>
      <c r="P55" s="3">
        <f t="shared" si="5"/>
        <v>2</v>
      </c>
      <c r="Q55" s="3">
        <v>24</v>
      </c>
      <c r="R55" s="3">
        <f t="shared" si="3"/>
        <v>2</v>
      </c>
      <c r="S55" s="30"/>
      <c r="T55" s="6" t="s">
        <v>150</v>
      </c>
      <c r="U55" s="6" t="s">
        <v>147</v>
      </c>
      <c r="V55" s="6">
        <v>2</v>
      </c>
      <c r="W55" s="6" t="s">
        <v>165</v>
      </c>
      <c r="X55" s="6" t="s">
        <v>325</v>
      </c>
      <c r="Y55" s="6"/>
      <c r="Z55" s="6"/>
      <c r="AA55" s="6"/>
      <c r="AB55" s="6"/>
      <c r="AC55" s="6"/>
      <c r="AD55" s="3"/>
      <c r="AE55" s="3"/>
      <c r="AF55" s="3"/>
      <c r="AG55" s="3"/>
      <c r="AH55" s="3"/>
      <c r="AI55" s="3"/>
      <c r="AJ55" s="17"/>
      <c r="AK55" s="41"/>
      <c r="AL55" s="36"/>
      <c r="AM55" s="9" t="s">
        <v>153</v>
      </c>
    </row>
    <row r="56" spans="1:39" s="1" customFormat="1" x14ac:dyDescent="0.2">
      <c r="A56" s="51">
        <v>2907</v>
      </c>
      <c r="B56" s="13" t="s">
        <v>298</v>
      </c>
      <c r="C56" s="41" t="s">
        <v>35</v>
      </c>
      <c r="D56" s="57" t="s">
        <v>313</v>
      </c>
      <c r="E56" s="1" t="s">
        <v>2</v>
      </c>
      <c r="F56" s="55" t="s">
        <v>15</v>
      </c>
      <c r="G56" s="41" t="s">
        <v>36</v>
      </c>
      <c r="H56" s="43" t="s">
        <v>37</v>
      </c>
      <c r="K56" s="9" t="b">
        <v>1</v>
      </c>
      <c r="M56" s="3">
        <v>15</v>
      </c>
      <c r="N56" s="3">
        <f t="shared" si="4"/>
        <v>1.25</v>
      </c>
      <c r="O56" s="3">
        <v>23</v>
      </c>
      <c r="P56" s="3">
        <f t="shared" si="5"/>
        <v>1.9166666666666667</v>
      </c>
      <c r="Q56" s="3">
        <v>16</v>
      </c>
      <c r="R56" s="3">
        <f t="shared" si="3"/>
        <v>1.3333333333333333</v>
      </c>
      <c r="S56" s="41"/>
      <c r="T56" s="6" t="s">
        <v>150</v>
      </c>
      <c r="U56" s="6" t="s">
        <v>147</v>
      </c>
      <c r="V56" s="3">
        <v>2</v>
      </c>
      <c r="W56" s="6" t="s">
        <v>165</v>
      </c>
      <c r="X56" s="6" t="s">
        <v>325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17"/>
      <c r="AK56" s="41"/>
      <c r="AL56" s="36"/>
      <c r="AM56" s="1" t="s">
        <v>34</v>
      </c>
    </row>
    <row r="57" spans="1:39" x14ac:dyDescent="0.2">
      <c r="A57" s="51">
        <v>2908</v>
      </c>
      <c r="B57" s="13" t="s">
        <v>287</v>
      </c>
      <c r="C57" s="41" t="s">
        <v>18</v>
      </c>
      <c r="D57" s="57" t="s">
        <v>313</v>
      </c>
      <c r="E57" s="1" t="s">
        <v>2</v>
      </c>
      <c r="F57" s="55" t="s">
        <v>15</v>
      </c>
      <c r="G57" s="41" t="s">
        <v>22</v>
      </c>
      <c r="H57" s="43" t="s">
        <v>23</v>
      </c>
      <c r="K57" s="9" t="b">
        <v>1</v>
      </c>
      <c r="M57" s="3">
        <v>24</v>
      </c>
      <c r="N57" s="3">
        <f t="shared" si="4"/>
        <v>2</v>
      </c>
      <c r="O57" s="3">
        <v>24</v>
      </c>
      <c r="P57" s="3">
        <f t="shared" si="5"/>
        <v>2</v>
      </c>
      <c r="Q57" s="3">
        <v>20</v>
      </c>
      <c r="R57" s="3">
        <f t="shared" si="3"/>
        <v>1.6666666666666667</v>
      </c>
      <c r="T57" s="6" t="s">
        <v>150</v>
      </c>
      <c r="U57" s="6" t="s">
        <v>147</v>
      </c>
      <c r="V57" s="3">
        <v>2</v>
      </c>
      <c r="W57" s="6" t="s">
        <v>165</v>
      </c>
      <c r="X57" s="6"/>
      <c r="AM57" s="1" t="s">
        <v>28</v>
      </c>
    </row>
    <row r="58" spans="1:39" x14ac:dyDescent="0.2">
      <c r="A58" s="51">
        <v>2908.1</v>
      </c>
      <c r="B58" s="13" t="s">
        <v>129</v>
      </c>
      <c r="C58" s="30" t="s">
        <v>8</v>
      </c>
      <c r="D58" s="57" t="s">
        <v>313</v>
      </c>
      <c r="E58" s="1" t="s">
        <v>2</v>
      </c>
      <c r="F58" s="55" t="s">
        <v>15</v>
      </c>
      <c r="G58" s="30" t="s">
        <v>10</v>
      </c>
      <c r="K58" s="9" t="b">
        <v>1</v>
      </c>
      <c r="M58" s="3">
        <v>24</v>
      </c>
      <c r="N58" s="3">
        <f t="shared" si="4"/>
        <v>2</v>
      </c>
      <c r="O58" s="3">
        <v>24</v>
      </c>
      <c r="P58" s="3">
        <f t="shared" si="5"/>
        <v>2</v>
      </c>
      <c r="Q58" s="3">
        <v>24</v>
      </c>
      <c r="R58" s="3">
        <f t="shared" si="3"/>
        <v>2</v>
      </c>
      <c r="S58" s="30"/>
      <c r="T58" s="6" t="s">
        <v>150</v>
      </c>
      <c r="U58" s="6" t="s">
        <v>147</v>
      </c>
      <c r="V58" s="6">
        <v>2</v>
      </c>
      <c r="W58" s="6" t="s">
        <v>165</v>
      </c>
      <c r="X58" s="6" t="s">
        <v>325</v>
      </c>
      <c r="Y58" s="6"/>
      <c r="Z58" s="6"/>
      <c r="AA58" s="6"/>
      <c r="AB58" s="6"/>
      <c r="AC58" s="6"/>
      <c r="AM58" s="9" t="s">
        <v>153</v>
      </c>
    </row>
    <row r="59" spans="1:39" x14ac:dyDescent="0.2">
      <c r="A59" s="51">
        <v>2909</v>
      </c>
      <c r="B59" s="13" t="s">
        <v>287</v>
      </c>
      <c r="C59" s="41" t="s">
        <v>18</v>
      </c>
      <c r="D59" s="57" t="s">
        <v>313</v>
      </c>
      <c r="E59" s="1" t="s">
        <v>2</v>
      </c>
      <c r="F59" s="55" t="s">
        <v>15</v>
      </c>
      <c r="G59" s="41" t="s">
        <v>19</v>
      </c>
      <c r="H59" s="43" t="s">
        <v>20</v>
      </c>
      <c r="K59" s="9" t="b">
        <v>1</v>
      </c>
      <c r="M59" s="3">
        <v>32</v>
      </c>
      <c r="N59" s="3">
        <f t="shared" si="4"/>
        <v>2.6666666666666665</v>
      </c>
      <c r="O59" s="3">
        <v>29</v>
      </c>
      <c r="P59" s="3">
        <f t="shared" si="5"/>
        <v>2.4166666666666665</v>
      </c>
      <c r="Q59" s="3">
        <v>31</v>
      </c>
      <c r="R59" s="3">
        <f t="shared" si="3"/>
        <v>2.5833333333333335</v>
      </c>
      <c r="T59" s="6" t="s">
        <v>150</v>
      </c>
      <c r="U59" s="6" t="s">
        <v>147</v>
      </c>
      <c r="V59" s="3">
        <v>1</v>
      </c>
      <c r="W59" s="6" t="s">
        <v>164</v>
      </c>
      <c r="X59" s="6"/>
      <c r="AM59" s="1" t="s">
        <v>17</v>
      </c>
    </row>
    <row r="60" spans="1:39" x14ac:dyDescent="0.2">
      <c r="A60" s="51">
        <v>2909.1</v>
      </c>
      <c r="B60" s="13" t="s">
        <v>129</v>
      </c>
      <c r="C60" s="30" t="s">
        <v>8</v>
      </c>
      <c r="D60" s="57" t="s">
        <v>313</v>
      </c>
      <c r="E60" s="1" t="s">
        <v>2</v>
      </c>
      <c r="F60" s="55" t="s">
        <v>15</v>
      </c>
      <c r="G60" s="30" t="s">
        <v>10</v>
      </c>
      <c r="K60" s="9" t="b">
        <v>1</v>
      </c>
      <c r="M60" s="3">
        <v>24</v>
      </c>
      <c r="N60" s="3">
        <f t="shared" si="4"/>
        <v>2</v>
      </c>
      <c r="O60" s="3">
        <v>24</v>
      </c>
      <c r="P60" s="3">
        <f t="shared" si="5"/>
        <v>2</v>
      </c>
      <c r="Q60" s="3">
        <v>24</v>
      </c>
      <c r="R60" s="3">
        <f t="shared" si="3"/>
        <v>2</v>
      </c>
      <c r="S60" s="30"/>
      <c r="T60" s="6" t="s">
        <v>150</v>
      </c>
      <c r="U60" s="6" t="s">
        <v>147</v>
      </c>
      <c r="V60" s="6">
        <v>2</v>
      </c>
      <c r="W60" s="6" t="s">
        <v>165</v>
      </c>
      <c r="X60" s="6" t="s">
        <v>325</v>
      </c>
      <c r="Y60" s="6"/>
      <c r="Z60" s="6"/>
      <c r="AA60" s="6"/>
      <c r="AB60" s="6"/>
      <c r="AC60" s="6"/>
      <c r="AM60" s="9" t="s">
        <v>153</v>
      </c>
    </row>
    <row r="61" spans="1:39" x14ac:dyDescent="0.2">
      <c r="A61" s="51">
        <v>2911</v>
      </c>
      <c r="B61" s="13" t="s">
        <v>287</v>
      </c>
      <c r="C61" s="41" t="s">
        <v>18</v>
      </c>
      <c r="D61" s="57" t="s">
        <v>313</v>
      </c>
      <c r="E61" s="1" t="s">
        <v>2</v>
      </c>
      <c r="F61" s="55" t="s">
        <v>15</v>
      </c>
      <c r="G61" s="41" t="s">
        <v>19</v>
      </c>
      <c r="H61" s="43" t="s">
        <v>20</v>
      </c>
      <c r="K61" s="9" t="b">
        <v>1</v>
      </c>
      <c r="M61" s="3">
        <v>32</v>
      </c>
      <c r="N61" s="3">
        <f t="shared" si="4"/>
        <v>2.6666666666666665</v>
      </c>
      <c r="O61" s="3">
        <v>29</v>
      </c>
      <c r="P61" s="3">
        <f t="shared" si="5"/>
        <v>2.4166666666666665</v>
      </c>
      <c r="Q61" s="3">
        <v>31</v>
      </c>
      <c r="R61" s="3">
        <f t="shared" si="3"/>
        <v>2.5833333333333335</v>
      </c>
      <c r="T61" s="6" t="s">
        <v>150</v>
      </c>
      <c r="U61" s="6" t="s">
        <v>147</v>
      </c>
      <c r="V61" s="3">
        <v>1</v>
      </c>
      <c r="W61" s="6" t="s">
        <v>164</v>
      </c>
      <c r="X61" s="6"/>
      <c r="AD61" s="4"/>
      <c r="AE61" s="4"/>
      <c r="AF61" s="4"/>
      <c r="AG61" s="4"/>
      <c r="AH61" s="4"/>
      <c r="AI61" s="4"/>
      <c r="AJ61" s="19"/>
      <c r="AK61" s="42"/>
      <c r="AL61" s="38"/>
      <c r="AM61" s="1" t="s">
        <v>24</v>
      </c>
    </row>
    <row r="62" spans="1:39" x14ac:dyDescent="0.2">
      <c r="A62" s="51">
        <v>2911.1</v>
      </c>
      <c r="B62" s="13" t="s">
        <v>129</v>
      </c>
      <c r="C62" s="30" t="s">
        <v>8</v>
      </c>
      <c r="D62" s="57" t="s">
        <v>313</v>
      </c>
      <c r="E62" s="1" t="s">
        <v>2</v>
      </c>
      <c r="F62" s="55" t="s">
        <v>15</v>
      </c>
      <c r="G62" s="30" t="s">
        <v>10</v>
      </c>
      <c r="K62" s="9" t="b">
        <v>1</v>
      </c>
      <c r="M62" s="3">
        <v>24</v>
      </c>
      <c r="N62" s="3">
        <f t="shared" si="4"/>
        <v>2</v>
      </c>
      <c r="O62" s="3">
        <v>24</v>
      </c>
      <c r="P62" s="3">
        <f t="shared" si="5"/>
        <v>2</v>
      </c>
      <c r="Q62" s="3">
        <v>24</v>
      </c>
      <c r="R62" s="3">
        <f t="shared" si="3"/>
        <v>2</v>
      </c>
      <c r="S62" s="30"/>
      <c r="T62" s="6" t="s">
        <v>150</v>
      </c>
      <c r="U62" s="6" t="s">
        <v>147</v>
      </c>
      <c r="V62" s="6">
        <v>2</v>
      </c>
      <c r="W62" s="6" t="s">
        <v>165</v>
      </c>
      <c r="X62" s="6" t="s">
        <v>325</v>
      </c>
      <c r="Y62" s="6"/>
      <c r="Z62" s="6"/>
      <c r="AA62" s="6"/>
      <c r="AB62" s="6"/>
      <c r="AC62" s="6"/>
      <c r="AM62" s="9" t="s">
        <v>153</v>
      </c>
    </row>
    <row r="63" spans="1:39" x14ac:dyDescent="0.2">
      <c r="A63" s="51">
        <v>2915</v>
      </c>
      <c r="B63" s="13" t="s">
        <v>292</v>
      </c>
      <c r="C63" s="30" t="s">
        <v>132</v>
      </c>
      <c r="D63" s="57" t="s">
        <v>313</v>
      </c>
      <c r="E63" s="1" t="s">
        <v>2</v>
      </c>
      <c r="F63" s="55" t="s">
        <v>15</v>
      </c>
      <c r="G63" s="30" t="s">
        <v>214</v>
      </c>
      <c r="H63" s="29" t="s">
        <v>215</v>
      </c>
      <c r="K63" s="9" t="b">
        <v>1</v>
      </c>
      <c r="M63" s="3">
        <v>16</v>
      </c>
      <c r="N63" s="3">
        <f t="shared" si="4"/>
        <v>1.3333333333333333</v>
      </c>
      <c r="O63" s="3">
        <v>16</v>
      </c>
      <c r="P63" s="3">
        <f t="shared" si="5"/>
        <v>1.3333333333333333</v>
      </c>
      <c r="Q63" s="3">
        <v>28</v>
      </c>
      <c r="R63" s="3">
        <f t="shared" si="3"/>
        <v>2.3333333333333335</v>
      </c>
      <c r="S63" s="30" t="s">
        <v>216</v>
      </c>
      <c r="T63" s="6" t="s">
        <v>150</v>
      </c>
      <c r="U63" s="6" t="s">
        <v>147</v>
      </c>
      <c r="V63" s="6">
        <v>1</v>
      </c>
      <c r="W63" s="6" t="s">
        <v>165</v>
      </c>
      <c r="AD63" s="6"/>
      <c r="AE63" s="6"/>
      <c r="AF63" s="6"/>
      <c r="AG63" s="6"/>
      <c r="AH63" s="6"/>
      <c r="AI63" s="6"/>
      <c r="AJ63" s="18"/>
      <c r="AK63" s="30"/>
      <c r="AM63" s="9" t="s">
        <v>153</v>
      </c>
    </row>
    <row r="64" spans="1:39" ht="25.5" x14ac:dyDescent="0.2">
      <c r="A64" s="51">
        <v>2915.1</v>
      </c>
      <c r="B64" s="13" t="s">
        <v>295</v>
      </c>
      <c r="C64" s="30" t="s">
        <v>66</v>
      </c>
      <c r="D64" s="57" t="s">
        <v>313</v>
      </c>
      <c r="E64" s="1" t="s">
        <v>2</v>
      </c>
      <c r="F64" s="55" t="s">
        <v>15</v>
      </c>
      <c r="G64" s="39" t="s">
        <v>45</v>
      </c>
      <c r="H64" s="29" t="s">
        <v>46</v>
      </c>
      <c r="K64" s="9" t="b">
        <v>1</v>
      </c>
      <c r="M64" s="3">
        <v>10</v>
      </c>
      <c r="N64" s="3">
        <f t="shared" si="4"/>
        <v>0.83333333333333337</v>
      </c>
      <c r="O64" s="3">
        <v>16</v>
      </c>
      <c r="P64" s="3">
        <f t="shared" si="5"/>
        <v>1.3333333333333333</v>
      </c>
      <c r="Q64" s="3">
        <v>20</v>
      </c>
      <c r="R64" s="3">
        <f t="shared" si="3"/>
        <v>1.6666666666666667</v>
      </c>
      <c r="S64" s="30" t="s">
        <v>217</v>
      </c>
      <c r="T64" s="6" t="s">
        <v>156</v>
      </c>
      <c r="U64" s="6" t="s">
        <v>147</v>
      </c>
      <c r="V64" s="3">
        <v>1</v>
      </c>
      <c r="W64" s="6" t="s">
        <v>165</v>
      </c>
      <c r="AM64" s="9" t="s">
        <v>153</v>
      </c>
    </row>
    <row r="65" spans="1:39" x14ac:dyDescent="0.2">
      <c r="A65" s="51">
        <v>2916</v>
      </c>
      <c r="B65" s="13" t="s">
        <v>292</v>
      </c>
      <c r="C65" s="30" t="s">
        <v>132</v>
      </c>
      <c r="D65" s="57" t="s">
        <v>313</v>
      </c>
      <c r="E65" s="1" t="s">
        <v>2</v>
      </c>
      <c r="F65" s="55" t="s">
        <v>15</v>
      </c>
      <c r="G65" s="30" t="s">
        <v>214</v>
      </c>
      <c r="H65" s="29" t="s">
        <v>215</v>
      </c>
      <c r="K65" s="9" t="b">
        <v>1</v>
      </c>
      <c r="M65" s="3">
        <v>16</v>
      </c>
      <c r="N65" s="3">
        <f t="shared" si="4"/>
        <v>1.3333333333333333</v>
      </c>
      <c r="O65" s="3">
        <v>16</v>
      </c>
      <c r="P65" s="3">
        <f t="shared" si="5"/>
        <v>1.3333333333333333</v>
      </c>
      <c r="Q65" s="3">
        <v>28</v>
      </c>
      <c r="R65" s="3">
        <f t="shared" si="3"/>
        <v>2.3333333333333335</v>
      </c>
      <c r="S65" s="30" t="s">
        <v>216</v>
      </c>
      <c r="T65" s="6" t="s">
        <v>150</v>
      </c>
      <c r="U65" s="6" t="s">
        <v>147</v>
      </c>
      <c r="V65" s="6">
        <v>1</v>
      </c>
      <c r="W65" s="6" t="s">
        <v>165</v>
      </c>
      <c r="AD65" s="6"/>
      <c r="AE65" s="6"/>
      <c r="AF65" s="6"/>
      <c r="AG65" s="6"/>
      <c r="AH65" s="6"/>
      <c r="AI65" s="6"/>
      <c r="AJ65" s="18"/>
      <c r="AM65" s="9" t="s">
        <v>153</v>
      </c>
    </row>
    <row r="66" spans="1:39" x14ac:dyDescent="0.2">
      <c r="A66" s="51">
        <v>2918</v>
      </c>
      <c r="B66" s="13" t="s">
        <v>303</v>
      </c>
      <c r="C66" s="39" t="s">
        <v>218</v>
      </c>
      <c r="D66" s="57" t="s">
        <v>313</v>
      </c>
      <c r="E66" s="1" t="s">
        <v>2</v>
      </c>
      <c r="F66" s="55" t="s">
        <v>15</v>
      </c>
      <c r="G66" s="41" t="s">
        <v>52</v>
      </c>
      <c r="H66" s="43" t="s">
        <v>79</v>
      </c>
      <c r="K66" s="9" t="b">
        <v>1</v>
      </c>
      <c r="M66" s="3">
        <v>9</v>
      </c>
      <c r="N66" s="3">
        <f t="shared" si="4"/>
        <v>0.75</v>
      </c>
      <c r="O66" s="3">
        <v>16</v>
      </c>
      <c r="P66" s="3">
        <f t="shared" si="5"/>
        <v>1.3333333333333333</v>
      </c>
      <c r="Q66" s="3">
        <v>23</v>
      </c>
      <c r="R66" s="3">
        <f t="shared" si="3"/>
        <v>1.9166666666666667</v>
      </c>
      <c r="T66" s="6" t="s">
        <v>150</v>
      </c>
      <c r="U66" s="6" t="s">
        <v>148</v>
      </c>
      <c r="V66" s="3">
        <v>1</v>
      </c>
      <c r="W66" s="6" t="s">
        <v>165</v>
      </c>
      <c r="AD66" s="6" t="s">
        <v>325</v>
      </c>
      <c r="AM66" s="1" t="s">
        <v>78</v>
      </c>
    </row>
    <row r="67" spans="1:39" x14ac:dyDescent="0.2">
      <c r="A67" s="51">
        <v>2928</v>
      </c>
      <c r="B67" s="13" t="s">
        <v>307</v>
      </c>
      <c r="C67" s="41" t="s">
        <v>16</v>
      </c>
      <c r="D67" s="57" t="s">
        <v>313</v>
      </c>
      <c r="E67" s="10" t="s">
        <v>2</v>
      </c>
      <c r="F67" s="55" t="s">
        <v>15</v>
      </c>
      <c r="G67" s="41" t="s">
        <v>48</v>
      </c>
      <c r="H67" s="43" t="s">
        <v>49</v>
      </c>
      <c r="K67" s="9" t="b">
        <v>1</v>
      </c>
      <c r="M67" s="3">
        <v>19</v>
      </c>
      <c r="N67" s="3">
        <f t="shared" si="4"/>
        <v>1.5833333333333333</v>
      </c>
      <c r="O67" s="3">
        <v>22</v>
      </c>
      <c r="P67" s="3">
        <f t="shared" si="5"/>
        <v>1.8333333333333333</v>
      </c>
      <c r="Q67" s="3">
        <v>15</v>
      </c>
      <c r="R67" s="3">
        <f t="shared" si="3"/>
        <v>1.25</v>
      </c>
      <c r="T67" s="6" t="s">
        <v>150</v>
      </c>
      <c r="U67" s="6" t="s">
        <v>147</v>
      </c>
      <c r="V67" s="3">
        <v>1</v>
      </c>
      <c r="W67" s="6" t="s">
        <v>165</v>
      </c>
      <c r="AD67" s="6" t="s">
        <v>325</v>
      </c>
      <c r="AM67" s="1" t="s">
        <v>47</v>
      </c>
    </row>
    <row r="68" spans="1:39" ht="25.5" x14ac:dyDescent="0.2">
      <c r="A68" s="51">
        <v>2929</v>
      </c>
      <c r="B68" s="13" t="s">
        <v>293</v>
      </c>
      <c r="C68" s="29" t="s">
        <v>221</v>
      </c>
      <c r="D68" s="57" t="s">
        <v>313</v>
      </c>
      <c r="E68" s="9" t="s">
        <v>2</v>
      </c>
      <c r="F68" s="55" t="s">
        <v>15</v>
      </c>
      <c r="G68" s="30" t="s">
        <v>219</v>
      </c>
      <c r="H68" s="29" t="s">
        <v>220</v>
      </c>
      <c r="K68" s="9" t="b">
        <v>1</v>
      </c>
      <c r="M68" s="3">
        <v>20</v>
      </c>
      <c r="N68" s="3">
        <f t="shared" si="4"/>
        <v>1.6666666666666667</v>
      </c>
      <c r="O68" s="3">
        <v>31</v>
      </c>
      <c r="P68" s="3">
        <f t="shared" si="5"/>
        <v>2.5833333333333335</v>
      </c>
      <c r="Q68" s="3">
        <v>21</v>
      </c>
      <c r="R68" s="3">
        <f t="shared" si="3"/>
        <v>1.75</v>
      </c>
      <c r="T68" s="6" t="s">
        <v>156</v>
      </c>
      <c r="U68" s="6" t="s">
        <v>147</v>
      </c>
      <c r="V68" s="3">
        <v>1</v>
      </c>
      <c r="W68" s="6" t="s">
        <v>165</v>
      </c>
      <c r="AD68" s="12"/>
      <c r="AE68" s="12"/>
      <c r="AF68" s="12"/>
      <c r="AG68" s="12"/>
      <c r="AH68" s="12"/>
      <c r="AI68" s="12"/>
      <c r="AJ68" s="47"/>
      <c r="AM68" s="9" t="s">
        <v>153</v>
      </c>
    </row>
    <row r="69" spans="1:39" x14ac:dyDescent="0.2">
      <c r="A69" s="51">
        <v>2931</v>
      </c>
      <c r="B69" s="13" t="s">
        <v>72</v>
      </c>
      <c r="C69" s="41" t="s">
        <v>72</v>
      </c>
      <c r="D69" s="57" t="s">
        <v>313</v>
      </c>
      <c r="E69" s="1" t="s">
        <v>2</v>
      </c>
      <c r="F69" s="55" t="s">
        <v>15</v>
      </c>
      <c r="G69" s="41" t="s">
        <v>65</v>
      </c>
      <c r="H69" s="43" t="s">
        <v>104</v>
      </c>
      <c r="K69" s="9" t="b">
        <v>1</v>
      </c>
      <c r="M69" s="3">
        <v>17</v>
      </c>
      <c r="N69" s="3">
        <f t="shared" si="4"/>
        <v>1.4166666666666667</v>
      </c>
      <c r="O69" s="3">
        <v>25</v>
      </c>
      <c r="P69" s="3">
        <f t="shared" si="5"/>
        <v>2.0833333333333335</v>
      </c>
      <c r="Q69" s="3">
        <v>66</v>
      </c>
      <c r="R69" s="3">
        <f t="shared" si="3"/>
        <v>5.5</v>
      </c>
      <c r="S69" s="30" t="s">
        <v>222</v>
      </c>
      <c r="T69" s="6" t="s">
        <v>156</v>
      </c>
      <c r="U69" s="6" t="s">
        <v>147</v>
      </c>
      <c r="V69" s="3">
        <v>6</v>
      </c>
      <c r="W69" s="6" t="s">
        <v>167</v>
      </c>
      <c r="X69" s="6" t="s">
        <v>325</v>
      </c>
      <c r="AM69" s="1" t="s">
        <v>103</v>
      </c>
    </row>
    <row r="70" spans="1:39" ht="25.5" x14ac:dyDescent="0.2">
      <c r="A70" s="51">
        <v>2932</v>
      </c>
      <c r="B70" s="13" t="s">
        <v>293</v>
      </c>
      <c r="C70" s="29" t="s">
        <v>221</v>
      </c>
      <c r="D70" s="57" t="s">
        <v>313</v>
      </c>
      <c r="E70" s="9" t="s">
        <v>2</v>
      </c>
      <c r="F70" s="55" t="s">
        <v>15</v>
      </c>
      <c r="G70" s="30" t="s">
        <v>219</v>
      </c>
      <c r="H70" s="29" t="s">
        <v>220</v>
      </c>
      <c r="K70" s="9" t="b">
        <v>1</v>
      </c>
      <c r="M70" s="3">
        <v>20</v>
      </c>
      <c r="N70" s="3">
        <f t="shared" si="4"/>
        <v>1.6666666666666667</v>
      </c>
      <c r="O70" s="3">
        <v>31</v>
      </c>
      <c r="P70" s="3">
        <f t="shared" si="5"/>
        <v>2.5833333333333335</v>
      </c>
      <c r="Q70" s="3">
        <v>21</v>
      </c>
      <c r="R70" s="3">
        <f t="shared" si="3"/>
        <v>1.75</v>
      </c>
      <c r="T70" s="6" t="s">
        <v>156</v>
      </c>
      <c r="U70" s="6" t="s">
        <v>147</v>
      </c>
      <c r="V70" s="3">
        <v>1</v>
      </c>
      <c r="W70" s="6" t="s">
        <v>165</v>
      </c>
      <c r="AD70" s="12"/>
      <c r="AE70" s="12"/>
      <c r="AF70" s="12"/>
      <c r="AG70" s="12"/>
      <c r="AH70" s="12"/>
      <c r="AI70" s="12"/>
      <c r="AJ70" s="47"/>
      <c r="AM70" s="9" t="s">
        <v>153</v>
      </c>
    </row>
    <row r="71" spans="1:39" ht="25.5" x14ac:dyDescent="0.2">
      <c r="A71" s="51">
        <v>2933</v>
      </c>
      <c r="B71" s="13" t="s">
        <v>300</v>
      </c>
      <c r="C71" s="62" t="s">
        <v>246</v>
      </c>
      <c r="D71" s="57" t="s">
        <v>313</v>
      </c>
      <c r="E71" s="1" t="s">
        <v>2</v>
      </c>
      <c r="F71" s="55" t="s">
        <v>15</v>
      </c>
      <c r="G71" s="41" t="s">
        <v>125</v>
      </c>
      <c r="H71" s="29" t="s">
        <v>126</v>
      </c>
      <c r="K71" s="9" t="b">
        <v>1</v>
      </c>
      <c r="M71" s="3">
        <v>30</v>
      </c>
      <c r="N71" s="3">
        <f t="shared" si="4"/>
        <v>2.5</v>
      </c>
      <c r="O71" s="3">
        <v>33</v>
      </c>
      <c r="P71" s="3">
        <f t="shared" si="5"/>
        <v>2.75</v>
      </c>
      <c r="Q71" s="3">
        <v>82</v>
      </c>
      <c r="R71" s="3">
        <f t="shared" si="3"/>
        <v>6.833333333333333</v>
      </c>
      <c r="T71" s="6" t="s">
        <v>156</v>
      </c>
      <c r="U71" s="6" t="s">
        <v>155</v>
      </c>
      <c r="V71" s="3">
        <v>1</v>
      </c>
      <c r="W71" s="6" t="s">
        <v>167</v>
      </c>
      <c r="X71" s="6" t="s">
        <v>325</v>
      </c>
      <c r="AD71" s="6" t="s">
        <v>325</v>
      </c>
      <c r="AI71" s="6" t="s">
        <v>325</v>
      </c>
      <c r="AK71" s="40" t="s">
        <v>255</v>
      </c>
      <c r="AM71" s="1" t="s">
        <v>124</v>
      </c>
    </row>
    <row r="72" spans="1:39" x14ac:dyDescent="0.2">
      <c r="A72" s="51">
        <v>2933.1</v>
      </c>
      <c r="B72" s="13" t="s">
        <v>129</v>
      </c>
      <c r="C72" s="30" t="s">
        <v>8</v>
      </c>
      <c r="D72" s="57" t="s">
        <v>313</v>
      </c>
      <c r="E72" s="9" t="s">
        <v>2</v>
      </c>
      <c r="F72" s="55" t="s">
        <v>15</v>
      </c>
      <c r="G72" s="30" t="s">
        <v>10</v>
      </c>
      <c r="K72" s="9" t="b">
        <v>1</v>
      </c>
      <c r="M72" s="3">
        <v>24</v>
      </c>
      <c r="N72" s="3">
        <f t="shared" si="4"/>
        <v>2</v>
      </c>
      <c r="O72" s="3">
        <v>24</v>
      </c>
      <c r="P72" s="3">
        <f t="shared" si="5"/>
        <v>2</v>
      </c>
      <c r="Q72" s="3">
        <v>24</v>
      </c>
      <c r="R72" s="3">
        <f t="shared" si="3"/>
        <v>2</v>
      </c>
      <c r="S72" s="30" t="s">
        <v>251</v>
      </c>
      <c r="T72" s="6" t="s">
        <v>150</v>
      </c>
      <c r="U72" s="6" t="s">
        <v>147</v>
      </c>
      <c r="V72" s="6">
        <v>2</v>
      </c>
      <c r="W72" s="6" t="s">
        <v>165</v>
      </c>
      <c r="X72" s="6" t="s">
        <v>325</v>
      </c>
      <c r="Y72" s="6"/>
      <c r="Z72" s="6"/>
      <c r="AA72" s="6"/>
      <c r="AB72" s="6"/>
      <c r="AC72" s="6"/>
      <c r="AM72" s="9" t="s">
        <v>153</v>
      </c>
    </row>
    <row r="73" spans="1:39" ht="38.25" x14ac:dyDescent="0.2">
      <c r="A73" s="51">
        <v>2934</v>
      </c>
      <c r="B73" s="13" t="s">
        <v>300</v>
      </c>
      <c r="C73" s="53" t="s">
        <v>281</v>
      </c>
      <c r="D73" s="57" t="s">
        <v>313</v>
      </c>
      <c r="E73" s="1" t="s">
        <v>2</v>
      </c>
      <c r="F73" s="55" t="s">
        <v>15</v>
      </c>
      <c r="G73" s="41" t="s">
        <v>9</v>
      </c>
      <c r="H73" s="29" t="s">
        <v>118</v>
      </c>
      <c r="K73" s="9" t="b">
        <v>1</v>
      </c>
      <c r="M73" s="3">
        <v>40</v>
      </c>
      <c r="N73" s="3">
        <f t="shared" si="4"/>
        <v>3.3333333333333335</v>
      </c>
      <c r="O73" s="3">
        <v>30</v>
      </c>
      <c r="P73" s="3">
        <f t="shared" si="5"/>
        <v>2.5</v>
      </c>
      <c r="Q73" s="3">
        <v>40</v>
      </c>
      <c r="R73" s="3">
        <f t="shared" si="3"/>
        <v>3.3333333333333335</v>
      </c>
      <c r="S73" s="30" t="s">
        <v>224</v>
      </c>
      <c r="T73" s="6" t="s">
        <v>326</v>
      </c>
      <c r="U73" s="6" t="s">
        <v>155</v>
      </c>
      <c r="V73" s="6">
        <v>1</v>
      </c>
      <c r="W73" s="6" t="s">
        <v>167</v>
      </c>
      <c r="X73" s="6"/>
      <c r="Y73" s="6"/>
      <c r="AI73" s="6" t="s">
        <v>325</v>
      </c>
      <c r="AJ73" s="18" t="s">
        <v>232</v>
      </c>
      <c r="AK73" s="32" t="s">
        <v>242</v>
      </c>
      <c r="AL73" s="29"/>
      <c r="AM73" s="1" t="s">
        <v>117</v>
      </c>
    </row>
    <row r="74" spans="1:39" ht="25.5" x14ac:dyDescent="0.2">
      <c r="A74" s="51">
        <v>2934.1</v>
      </c>
      <c r="B74" s="13" t="s">
        <v>304</v>
      </c>
      <c r="C74" s="30" t="s">
        <v>3</v>
      </c>
      <c r="D74" s="57" t="s">
        <v>313</v>
      </c>
      <c r="E74" s="1" t="s">
        <v>2</v>
      </c>
      <c r="F74" s="55" t="s">
        <v>15</v>
      </c>
      <c r="G74" s="30" t="s">
        <v>10</v>
      </c>
      <c r="K74" s="9" t="b">
        <v>1</v>
      </c>
      <c r="M74" s="3">
        <v>8</v>
      </c>
      <c r="N74" s="3">
        <f t="shared" si="4"/>
        <v>0.66666666666666663</v>
      </c>
      <c r="O74" s="3">
        <v>14</v>
      </c>
      <c r="P74" s="3">
        <f t="shared" si="5"/>
        <v>1.1666666666666667</v>
      </c>
      <c r="Q74" s="3">
        <v>10</v>
      </c>
      <c r="R74" s="3">
        <f t="shared" ref="R74:R84" si="6">Q74/12</f>
        <v>0.83333333333333337</v>
      </c>
      <c r="S74" s="30"/>
      <c r="T74" s="6" t="s">
        <v>156</v>
      </c>
      <c r="U74" s="6" t="s">
        <v>155</v>
      </c>
      <c r="V74" s="6">
        <v>1</v>
      </c>
      <c r="W74" s="6" t="s">
        <v>167</v>
      </c>
      <c r="X74" s="6"/>
      <c r="Y74" s="6"/>
      <c r="Z74" s="6"/>
      <c r="AA74" s="6"/>
      <c r="AB74" s="6"/>
      <c r="AC74" s="6"/>
      <c r="AK74" s="30" t="s">
        <v>227</v>
      </c>
      <c r="AL74" s="29" t="s">
        <v>245</v>
      </c>
      <c r="AM74" s="9" t="s">
        <v>153</v>
      </c>
    </row>
    <row r="75" spans="1:39" ht="25.5" x14ac:dyDescent="0.2">
      <c r="A75" s="51">
        <v>2934.2</v>
      </c>
      <c r="B75" s="13" t="s">
        <v>129</v>
      </c>
      <c r="C75" s="30" t="s">
        <v>241</v>
      </c>
      <c r="D75" s="57" t="s">
        <v>313</v>
      </c>
      <c r="E75" s="1" t="s">
        <v>2</v>
      </c>
      <c r="F75" s="55" t="s">
        <v>15</v>
      </c>
      <c r="G75" s="30" t="s">
        <v>10</v>
      </c>
      <c r="K75" s="9" t="b">
        <v>1</v>
      </c>
      <c r="M75" s="3">
        <v>32</v>
      </c>
      <c r="N75" s="3">
        <f t="shared" ref="N75:N84" si="7">M75/12</f>
        <v>2.6666666666666665</v>
      </c>
      <c r="O75" s="3">
        <v>24</v>
      </c>
      <c r="P75" s="3">
        <f t="shared" ref="P75:P84" si="8">O75/12</f>
        <v>2</v>
      </c>
      <c r="Q75" s="3">
        <v>24</v>
      </c>
      <c r="R75" s="3">
        <f t="shared" si="6"/>
        <v>2</v>
      </c>
      <c r="S75" s="30" t="s">
        <v>252</v>
      </c>
      <c r="T75" s="6" t="s">
        <v>163</v>
      </c>
      <c r="U75" s="6" t="s">
        <v>147</v>
      </c>
      <c r="V75" s="6">
        <v>5</v>
      </c>
      <c r="W75" s="6" t="s">
        <v>167</v>
      </c>
      <c r="X75" s="6" t="s">
        <v>325</v>
      </c>
      <c r="Y75" s="6"/>
      <c r="Z75" s="6"/>
      <c r="AA75" s="6"/>
      <c r="AB75" s="6"/>
      <c r="AC75" s="6"/>
      <c r="AM75" s="9" t="s">
        <v>153</v>
      </c>
    </row>
    <row r="76" spans="1:39" x14ac:dyDescent="0.2">
      <c r="A76" s="51">
        <v>2934.3</v>
      </c>
      <c r="B76" s="13" t="s">
        <v>174</v>
      </c>
      <c r="C76" s="30" t="s">
        <v>243</v>
      </c>
      <c r="D76" s="57" t="s">
        <v>313</v>
      </c>
      <c r="E76" s="1" t="s">
        <v>2</v>
      </c>
      <c r="F76" s="55" t="s">
        <v>15</v>
      </c>
      <c r="G76" s="30" t="s">
        <v>204</v>
      </c>
      <c r="H76" s="48" t="s">
        <v>244</v>
      </c>
      <c r="K76" s="9" t="b">
        <v>1</v>
      </c>
      <c r="M76" s="3">
        <v>10</v>
      </c>
      <c r="N76" s="3">
        <f t="shared" si="7"/>
        <v>0.83333333333333337</v>
      </c>
      <c r="O76" s="3">
        <v>14</v>
      </c>
      <c r="P76" s="3">
        <f t="shared" si="8"/>
        <v>1.1666666666666667</v>
      </c>
      <c r="Q76" s="3">
        <v>10</v>
      </c>
      <c r="R76" s="3">
        <f t="shared" si="6"/>
        <v>0.83333333333333337</v>
      </c>
      <c r="S76" s="30"/>
      <c r="T76" s="6" t="s">
        <v>156</v>
      </c>
      <c r="U76" s="6" t="s">
        <v>155</v>
      </c>
      <c r="V76" s="3">
        <v>1</v>
      </c>
      <c r="W76" s="6" t="s">
        <v>166</v>
      </c>
      <c r="X76" s="6"/>
      <c r="Y76" s="6"/>
      <c r="Z76" s="6"/>
      <c r="AA76" s="6"/>
      <c r="AB76" s="6"/>
      <c r="AC76" s="6"/>
      <c r="AK76" s="30"/>
      <c r="AM76" s="9" t="s">
        <v>153</v>
      </c>
    </row>
    <row r="77" spans="1:39" ht="25.5" x14ac:dyDescent="0.2">
      <c r="A77" s="51">
        <v>2935</v>
      </c>
      <c r="B77" s="13" t="s">
        <v>72</v>
      </c>
      <c r="C77" s="32" t="s">
        <v>254</v>
      </c>
      <c r="D77" s="57" t="s">
        <v>313</v>
      </c>
      <c r="E77" s="1" t="s">
        <v>2</v>
      </c>
      <c r="F77" s="55" t="s">
        <v>15</v>
      </c>
      <c r="G77" s="41" t="s">
        <v>12</v>
      </c>
      <c r="H77" s="29" t="s">
        <v>253</v>
      </c>
      <c r="K77" s="9" t="b">
        <v>1</v>
      </c>
      <c r="M77" s="3">
        <v>20</v>
      </c>
      <c r="N77" s="3">
        <f t="shared" si="7"/>
        <v>1.6666666666666667</v>
      </c>
      <c r="O77" s="3">
        <v>27</v>
      </c>
      <c r="P77" s="3">
        <f t="shared" si="8"/>
        <v>2.25</v>
      </c>
      <c r="Q77" s="3">
        <v>33</v>
      </c>
      <c r="R77" s="3">
        <f t="shared" si="6"/>
        <v>2.75</v>
      </c>
      <c r="S77" s="30" t="s">
        <v>223</v>
      </c>
      <c r="T77" s="6" t="s">
        <v>326</v>
      </c>
      <c r="U77" s="6" t="s">
        <v>147</v>
      </c>
      <c r="V77" s="3">
        <v>10</v>
      </c>
      <c r="W77" s="6" t="s">
        <v>167</v>
      </c>
      <c r="X77" s="6" t="s">
        <v>325</v>
      </c>
      <c r="AM77" s="1" t="s">
        <v>107</v>
      </c>
    </row>
    <row r="78" spans="1:39" x14ac:dyDescent="0.2">
      <c r="A78" s="51">
        <v>2936</v>
      </c>
      <c r="B78" s="13" t="s">
        <v>72</v>
      </c>
      <c r="C78" s="32" t="s">
        <v>247</v>
      </c>
      <c r="D78" s="57" t="s">
        <v>313</v>
      </c>
      <c r="E78" s="1" t="s">
        <v>2</v>
      </c>
      <c r="F78" s="55" t="s">
        <v>15</v>
      </c>
      <c r="G78" s="41" t="s">
        <v>65</v>
      </c>
      <c r="H78" s="43" t="s">
        <v>96</v>
      </c>
      <c r="K78" s="9" t="b">
        <v>1</v>
      </c>
      <c r="M78" s="3">
        <v>20</v>
      </c>
      <c r="N78" s="3">
        <f t="shared" si="7"/>
        <v>1.6666666666666667</v>
      </c>
      <c r="O78" s="3">
        <v>28</v>
      </c>
      <c r="P78" s="3">
        <f t="shared" si="8"/>
        <v>2.3333333333333335</v>
      </c>
      <c r="Q78" s="3">
        <v>60</v>
      </c>
      <c r="R78" s="3">
        <f t="shared" si="6"/>
        <v>5</v>
      </c>
      <c r="T78" s="6" t="s">
        <v>150</v>
      </c>
      <c r="U78" s="6" t="s">
        <v>147</v>
      </c>
      <c r="V78" s="6">
        <v>9</v>
      </c>
      <c r="W78" s="6" t="s">
        <v>167</v>
      </c>
      <c r="X78" s="6" t="s">
        <v>325</v>
      </c>
      <c r="Y78" s="6"/>
      <c r="Z78" s="6"/>
      <c r="AA78" s="6"/>
      <c r="AB78" s="6"/>
      <c r="AC78" s="6"/>
      <c r="AM78" s="1" t="s">
        <v>102</v>
      </c>
    </row>
    <row r="79" spans="1:39" ht="38.25" x14ac:dyDescent="0.2">
      <c r="A79" s="51">
        <v>2937</v>
      </c>
      <c r="B79" s="13" t="s">
        <v>300</v>
      </c>
      <c r="C79" s="53" t="s">
        <v>282</v>
      </c>
      <c r="D79" s="57" t="s">
        <v>313</v>
      </c>
      <c r="E79" s="1" t="s">
        <v>2</v>
      </c>
      <c r="F79" s="55" t="s">
        <v>15</v>
      </c>
      <c r="G79" s="41" t="s">
        <v>9</v>
      </c>
      <c r="H79" s="29" t="s">
        <v>128</v>
      </c>
      <c r="K79" s="9" t="b">
        <v>1</v>
      </c>
      <c r="M79" s="5">
        <v>48</v>
      </c>
      <c r="N79" s="3">
        <f t="shared" si="7"/>
        <v>4</v>
      </c>
      <c r="O79" s="3">
        <v>32</v>
      </c>
      <c r="P79" s="3">
        <f t="shared" si="8"/>
        <v>2.6666666666666665</v>
      </c>
      <c r="Q79" s="3">
        <v>62</v>
      </c>
      <c r="R79" s="3">
        <f t="shared" si="6"/>
        <v>5.166666666666667</v>
      </c>
      <c r="S79" s="30" t="s">
        <v>248</v>
      </c>
      <c r="T79" s="6" t="s">
        <v>326</v>
      </c>
      <c r="U79" s="61" t="s">
        <v>176</v>
      </c>
      <c r="V79" s="6">
        <v>1</v>
      </c>
      <c r="W79" s="6" t="s">
        <v>175</v>
      </c>
      <c r="X79" s="6" t="s">
        <v>325</v>
      </c>
      <c r="AH79" s="6" t="s">
        <v>325</v>
      </c>
      <c r="AI79" s="6" t="s">
        <v>325</v>
      </c>
      <c r="AJ79" s="18" t="s">
        <v>232</v>
      </c>
      <c r="AK79" s="30" t="s">
        <v>231</v>
      </c>
      <c r="AM79" s="1" t="s">
        <v>127</v>
      </c>
    </row>
    <row r="80" spans="1:39" x14ac:dyDescent="0.2">
      <c r="A80" s="51">
        <v>2937.1</v>
      </c>
      <c r="B80" s="13" t="s">
        <v>304</v>
      </c>
      <c r="C80" s="30" t="s">
        <v>210</v>
      </c>
      <c r="D80" s="57" t="s">
        <v>313</v>
      </c>
      <c r="E80" s="1" t="s">
        <v>2</v>
      </c>
      <c r="F80" s="55" t="s">
        <v>15</v>
      </c>
      <c r="G80" s="30" t="s">
        <v>130</v>
      </c>
      <c r="H80" s="43">
        <v>8499240</v>
      </c>
      <c r="K80" s="9" t="b">
        <v>1</v>
      </c>
      <c r="M80" s="3">
        <v>10</v>
      </c>
      <c r="N80" s="3">
        <f t="shared" si="7"/>
        <v>0.83333333333333337</v>
      </c>
      <c r="O80" s="3">
        <v>15</v>
      </c>
      <c r="P80" s="3">
        <f t="shared" si="8"/>
        <v>1.25</v>
      </c>
      <c r="Q80" s="3">
        <v>10</v>
      </c>
      <c r="R80" s="3">
        <f t="shared" si="6"/>
        <v>0.83333333333333337</v>
      </c>
      <c r="S80" s="30"/>
      <c r="T80" s="6" t="s">
        <v>326</v>
      </c>
      <c r="U80" s="6" t="s">
        <v>176</v>
      </c>
      <c r="V80" s="3">
        <v>1</v>
      </c>
      <c r="W80" s="6" t="s">
        <v>175</v>
      </c>
      <c r="AD80" s="6"/>
      <c r="AE80" s="6"/>
      <c r="AF80" s="6"/>
      <c r="AG80" s="6"/>
      <c r="AH80" s="6"/>
      <c r="AI80" s="6"/>
      <c r="AJ80" s="18"/>
      <c r="AM80" s="9" t="s">
        <v>153</v>
      </c>
    </row>
    <row r="81" spans="1:39" x14ac:dyDescent="0.2">
      <c r="A81" s="51">
        <v>2937.2</v>
      </c>
      <c r="B81" s="13" t="s">
        <v>304</v>
      </c>
      <c r="C81" s="30" t="s">
        <v>210</v>
      </c>
      <c r="D81" s="57" t="s">
        <v>313</v>
      </c>
      <c r="E81" s="1" t="s">
        <v>2</v>
      </c>
      <c r="F81" s="55" t="s">
        <v>15</v>
      </c>
      <c r="G81" s="30" t="s">
        <v>130</v>
      </c>
      <c r="H81" s="43">
        <v>8499240</v>
      </c>
      <c r="K81" s="9" t="b">
        <v>1</v>
      </c>
      <c r="M81" s="3">
        <v>10</v>
      </c>
      <c r="N81" s="3">
        <f t="shared" si="7"/>
        <v>0.83333333333333337</v>
      </c>
      <c r="O81" s="3">
        <v>15</v>
      </c>
      <c r="P81" s="3">
        <f t="shared" si="8"/>
        <v>1.25</v>
      </c>
      <c r="Q81" s="3">
        <v>10</v>
      </c>
      <c r="R81" s="3">
        <f t="shared" si="6"/>
        <v>0.83333333333333337</v>
      </c>
      <c r="S81" s="30"/>
      <c r="T81" s="6" t="s">
        <v>326</v>
      </c>
      <c r="U81" s="6" t="s">
        <v>176</v>
      </c>
      <c r="V81" s="3">
        <v>1</v>
      </c>
      <c r="W81" s="6" t="s">
        <v>175</v>
      </c>
      <c r="AD81" s="6"/>
      <c r="AE81" s="6"/>
      <c r="AF81" s="6"/>
      <c r="AG81" s="6"/>
      <c r="AH81" s="6"/>
      <c r="AI81" s="6"/>
      <c r="AJ81" s="18"/>
      <c r="AM81" s="9" t="s">
        <v>153</v>
      </c>
    </row>
    <row r="82" spans="1:39" x14ac:dyDescent="0.2">
      <c r="A82" s="51">
        <v>2937.3</v>
      </c>
      <c r="B82" s="13" t="s">
        <v>129</v>
      </c>
      <c r="C82" s="30" t="s">
        <v>238</v>
      </c>
      <c r="D82" s="57" t="s">
        <v>313</v>
      </c>
      <c r="E82" s="1" t="s">
        <v>2</v>
      </c>
      <c r="F82" s="55" t="s">
        <v>15</v>
      </c>
      <c r="G82" s="30" t="s">
        <v>10</v>
      </c>
      <c r="K82" s="9" t="b">
        <v>1</v>
      </c>
      <c r="M82" s="3">
        <v>24</v>
      </c>
      <c r="N82" s="3">
        <f t="shared" si="7"/>
        <v>2</v>
      </c>
      <c r="O82" s="3">
        <v>24</v>
      </c>
      <c r="P82" s="3">
        <f t="shared" si="8"/>
        <v>2</v>
      </c>
      <c r="Q82" s="3">
        <v>24</v>
      </c>
      <c r="R82" s="3">
        <f t="shared" si="6"/>
        <v>2</v>
      </c>
      <c r="S82" s="30"/>
      <c r="T82" s="6" t="s">
        <v>150</v>
      </c>
      <c r="U82" s="6" t="s">
        <v>147</v>
      </c>
      <c r="V82" s="6">
        <v>5</v>
      </c>
      <c r="W82" s="6" t="s">
        <v>175</v>
      </c>
      <c r="X82" s="6" t="s">
        <v>325</v>
      </c>
      <c r="Y82" s="6"/>
      <c r="Z82" s="6"/>
      <c r="AA82" s="6"/>
      <c r="AB82" s="6"/>
      <c r="AC82" s="6"/>
      <c r="AM82" s="9" t="s">
        <v>153</v>
      </c>
    </row>
    <row r="83" spans="1:39" s="7" customFormat="1" x14ac:dyDescent="0.2">
      <c r="A83" s="52">
        <v>2938</v>
      </c>
      <c r="B83" s="13" t="s">
        <v>174</v>
      </c>
      <c r="C83" s="30" t="s">
        <v>174</v>
      </c>
      <c r="D83" s="57" t="s">
        <v>313</v>
      </c>
      <c r="E83" s="1" t="s">
        <v>2</v>
      </c>
      <c r="F83" s="55" t="s">
        <v>15</v>
      </c>
      <c r="G83" s="30" t="s">
        <v>204</v>
      </c>
      <c r="H83" s="29" t="s">
        <v>225</v>
      </c>
      <c r="I83" s="1"/>
      <c r="J83" s="1"/>
      <c r="K83" s="9" t="b">
        <v>1</v>
      </c>
      <c r="L83" s="1"/>
      <c r="M83" s="24">
        <v>12</v>
      </c>
      <c r="N83" s="3">
        <f t="shared" si="7"/>
        <v>1</v>
      </c>
      <c r="O83" s="24">
        <v>33</v>
      </c>
      <c r="P83" s="3">
        <f t="shared" si="8"/>
        <v>2.75</v>
      </c>
      <c r="Q83" s="24">
        <v>29</v>
      </c>
      <c r="R83" s="3">
        <f t="shared" si="6"/>
        <v>2.4166666666666665</v>
      </c>
      <c r="S83" s="30"/>
      <c r="T83" s="6" t="s">
        <v>156</v>
      </c>
      <c r="U83" s="6" t="s">
        <v>155</v>
      </c>
      <c r="V83" s="3">
        <v>1</v>
      </c>
      <c r="W83" s="6" t="s">
        <v>166</v>
      </c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17"/>
      <c r="AK83" s="41"/>
      <c r="AL83" s="36"/>
      <c r="AM83" s="9" t="s">
        <v>153</v>
      </c>
    </row>
    <row r="84" spans="1:39" ht="25.5" x14ac:dyDescent="0.2">
      <c r="A84" s="51">
        <v>2978</v>
      </c>
      <c r="B84" s="13" t="s">
        <v>285</v>
      </c>
      <c r="C84" s="30" t="s">
        <v>170</v>
      </c>
      <c r="D84" s="57" t="s">
        <v>313</v>
      </c>
      <c r="E84" s="1" t="s">
        <v>2</v>
      </c>
      <c r="F84" s="55" t="s">
        <v>15</v>
      </c>
      <c r="G84" s="41" t="s">
        <v>6</v>
      </c>
      <c r="H84" s="43" t="s">
        <v>7</v>
      </c>
      <c r="K84" s="9" t="b">
        <v>1</v>
      </c>
      <c r="M84" s="3">
        <v>10</v>
      </c>
      <c r="N84" s="3">
        <f t="shared" si="7"/>
        <v>0.83333333333333337</v>
      </c>
      <c r="O84" s="3">
        <v>12</v>
      </c>
      <c r="P84" s="3">
        <f t="shared" si="8"/>
        <v>1</v>
      </c>
      <c r="Q84" s="3">
        <v>9</v>
      </c>
      <c r="R84" s="3">
        <f t="shared" si="6"/>
        <v>0.75</v>
      </c>
      <c r="S84" s="30" t="s">
        <v>151</v>
      </c>
      <c r="T84" s="6" t="s">
        <v>150</v>
      </c>
      <c r="U84" s="6" t="s">
        <v>147</v>
      </c>
      <c r="V84" s="3">
        <v>1</v>
      </c>
      <c r="W84" s="6" t="s">
        <v>165</v>
      </c>
      <c r="AM84" s="1" t="s">
        <v>76</v>
      </c>
    </row>
  </sheetData>
  <autoFilter ref="A1:AM84" xr:uid="{2FCE5D33-13CD-DC45-8ED7-4F75EEC4E22F}">
    <sortState xmlns:xlrd2="http://schemas.microsoft.com/office/spreadsheetml/2017/richdata2" ref="A2:AM84">
      <sortCondition ref="D1:D84"/>
    </sortState>
  </autoFilter>
  <sortState xmlns:xlrd2="http://schemas.microsoft.com/office/spreadsheetml/2017/richdata2" ref="A2:AM84">
    <sortCondition ref="A2:A84"/>
  </sortState>
  <phoneticPr fontId="12" type="noConversion"/>
  <pageMargins left="0.75" right="0.75" top="1" bottom="1" header="0.5" footer="0.5"/>
  <pageSetup orientation="portrait" r:id="rId1"/>
  <headerFooter>
    <oddFooter>&amp;L&amp;"Arial,Regular"&amp;08&amp;K7F7F7FAmgen Proprietary - For Internal Use Only</oddFooter>
    <evenFooter>&amp;L&amp;"Arial,Regular"&amp;08&amp;K7F7F7FAmgen Proprietary - For Internal Use Only</evenFooter>
    <firstFooter>&amp;L&amp;"Arial,Regular"&amp;08&amp;K7F7F7FAmgen Proprietary - 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C595-8572-3146-9EFA-61278CFA1C0E}">
  <dimension ref="A2:D27"/>
  <sheetViews>
    <sheetView workbookViewId="0">
      <selection activeCell="B28" sqref="B28"/>
    </sheetView>
  </sheetViews>
  <sheetFormatPr defaultColWidth="11.5703125" defaultRowHeight="12.75" x14ac:dyDescent="0.2"/>
  <cols>
    <col min="1" max="1" width="10.7109375" style="26"/>
    <col min="2" max="2" width="19.140625" customWidth="1"/>
    <col min="3" max="3" width="95.7109375" customWidth="1"/>
  </cols>
  <sheetData>
    <row r="2" spans="1:3" x14ac:dyDescent="0.2">
      <c r="A2" s="26" t="s">
        <v>274</v>
      </c>
    </row>
    <row r="3" spans="1:3" x14ac:dyDescent="0.2">
      <c r="B3" s="22" t="s">
        <v>264</v>
      </c>
      <c r="C3" s="7" t="s">
        <v>265</v>
      </c>
    </row>
    <row r="4" spans="1:3" x14ac:dyDescent="0.2">
      <c r="B4" s="25" t="s">
        <v>258</v>
      </c>
      <c r="C4" s="7" t="s">
        <v>259</v>
      </c>
    </row>
    <row r="5" spans="1:3" x14ac:dyDescent="0.2">
      <c r="B5" s="31" t="s">
        <v>260</v>
      </c>
      <c r="C5" s="7" t="s">
        <v>261</v>
      </c>
    </row>
    <row r="6" spans="1:3" x14ac:dyDescent="0.2">
      <c r="B6" s="23" t="s">
        <v>262</v>
      </c>
      <c r="C6" s="7" t="s">
        <v>263</v>
      </c>
    </row>
    <row r="9" spans="1:3" x14ac:dyDescent="0.2">
      <c r="A9" s="26" t="s">
        <v>314</v>
      </c>
    </row>
    <row r="10" spans="1:3" x14ac:dyDescent="0.2">
      <c r="B10" s="58"/>
      <c r="C10" s="7" t="s">
        <v>321</v>
      </c>
    </row>
    <row r="11" spans="1:3" x14ac:dyDescent="0.2">
      <c r="B11" s="59" t="s">
        <v>316</v>
      </c>
      <c r="C11" s="7" t="s">
        <v>315</v>
      </c>
    </row>
    <row r="12" spans="1:3" x14ac:dyDescent="0.2">
      <c r="B12" s="63" t="s">
        <v>319</v>
      </c>
      <c r="C12" s="7" t="s">
        <v>320</v>
      </c>
    </row>
    <row r="13" spans="1:3" x14ac:dyDescent="0.2">
      <c r="B13" s="7"/>
      <c r="C13" s="7"/>
    </row>
    <row r="14" spans="1:3" x14ac:dyDescent="0.2">
      <c r="A14" s="26" t="s">
        <v>266</v>
      </c>
      <c r="B14" s="7"/>
    </row>
    <row r="15" spans="1:3" x14ac:dyDescent="0.2">
      <c r="B15" s="26" t="s">
        <v>275</v>
      </c>
      <c r="C15" s="7" t="s">
        <v>267</v>
      </c>
    </row>
    <row r="16" spans="1:3" x14ac:dyDescent="0.2">
      <c r="B16" s="26" t="s">
        <v>275</v>
      </c>
      <c r="C16" s="7" t="s">
        <v>276</v>
      </c>
    </row>
    <row r="17" spans="1:4" x14ac:dyDescent="0.2">
      <c r="B17" s="26" t="s">
        <v>275</v>
      </c>
      <c r="C17" s="7" t="s">
        <v>280</v>
      </c>
    </row>
    <row r="20" spans="1:4" x14ac:dyDescent="0.2">
      <c r="A20" s="26" t="s">
        <v>268</v>
      </c>
    </row>
    <row r="21" spans="1:4" x14ac:dyDescent="0.2">
      <c r="A21" s="50" t="s">
        <v>277</v>
      </c>
      <c r="B21" s="7" t="s">
        <v>278</v>
      </c>
      <c r="C21" s="7" t="s">
        <v>269</v>
      </c>
      <c r="D21" s="7" t="s">
        <v>312</v>
      </c>
    </row>
    <row r="22" spans="1:4" x14ac:dyDescent="0.2">
      <c r="A22" s="50" t="s">
        <v>277</v>
      </c>
      <c r="B22" s="7" t="s">
        <v>278</v>
      </c>
      <c r="C22" s="7" t="s">
        <v>270</v>
      </c>
      <c r="D22" s="7" t="s">
        <v>312</v>
      </c>
    </row>
    <row r="23" spans="1:4" s="2" customFormat="1" x14ac:dyDescent="0.2">
      <c r="A23" s="60" t="s">
        <v>277</v>
      </c>
      <c r="B23" s="2" t="s">
        <v>278</v>
      </c>
      <c r="C23" s="2" t="s">
        <v>271</v>
      </c>
      <c r="D23" s="2" t="s">
        <v>317</v>
      </c>
    </row>
    <row r="24" spans="1:4" x14ac:dyDescent="0.2">
      <c r="A24" s="50" t="s">
        <v>277</v>
      </c>
      <c r="B24" s="7" t="s">
        <v>322</v>
      </c>
      <c r="C24" s="7" t="s">
        <v>272</v>
      </c>
      <c r="D24" s="7" t="s">
        <v>323</v>
      </c>
    </row>
    <row r="25" spans="1:4" x14ac:dyDescent="0.2">
      <c r="A25" s="50" t="s">
        <v>277</v>
      </c>
      <c r="B25" s="7" t="s">
        <v>322</v>
      </c>
      <c r="C25" s="7" t="s">
        <v>273</v>
      </c>
      <c r="D25" s="7" t="s">
        <v>323</v>
      </c>
    </row>
    <row r="26" spans="1:4" x14ac:dyDescent="0.2">
      <c r="A26" s="50" t="s">
        <v>277</v>
      </c>
      <c r="B26" s="7" t="s">
        <v>322</v>
      </c>
      <c r="C26" s="7" t="s">
        <v>279</v>
      </c>
      <c r="D26" s="7" t="s">
        <v>323</v>
      </c>
    </row>
    <row r="27" spans="1:4" x14ac:dyDescent="0.2">
      <c r="D27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03e9b10b-a1f9-4a88-9630-476473f62285" value=""/>
  <element uid="f057fdcd-f1c4-417c-a7f8-9d10d102e03d" value=""/>
</sisl>
</file>

<file path=customXml/itemProps1.xml><?xml version="1.0" encoding="utf-8"?>
<ds:datastoreItem xmlns:ds="http://schemas.openxmlformats.org/officeDocument/2006/customXml" ds:itemID="{B08DFEE4-0BB1-4AFF-B969-E95D7074565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ASF Lab Assets DRAFT V5</vt:lpstr>
      <vt:lpstr>LEGEND and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Corey</dc:creator>
  <cp:keywords>*$%IU-*$%GenBus</cp:keywords>
  <cp:lastModifiedBy>Ali Nasiri</cp:lastModifiedBy>
  <dcterms:created xsi:type="dcterms:W3CDTF">2019-12-20T00:48:56Z</dcterms:created>
  <dcterms:modified xsi:type="dcterms:W3CDTF">2020-04-25T07:23:29Z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97877158-9d2c-465b-b7a8-091fd15c43da</vt:lpwstr>
  </property>
  <property fmtid="{D5CDD505-2E9C-101B-9397-08002B2CF9AE}" pid="3" name="bjSaver">
    <vt:lpwstr>bGftXqB532QSqIh+1EIOFjzG+HtOfDd6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uid="03e9b10b-a1f9-4a88-9630-476473f62285" value="" /&gt;&lt;element uid="f057fdcd-f1c4-417c-a7f8-9d10d102e03d" value="" /&gt;&lt;/sisl&gt;</vt:lpwstr>
  </property>
  <property fmtid="{D5CDD505-2E9C-101B-9397-08002B2CF9AE}" pid="6" name="bjDocumentSecurityLabel">
    <vt:lpwstr>Internal Use Only - General Business</vt:lpwstr>
  </property>
  <property fmtid="{D5CDD505-2E9C-101B-9397-08002B2CF9AE}" pid="7" name="bjLeftFooterLabel-first">
    <vt:lpwstr>&amp;"Arial,Regular"&amp;08&amp;K7F7F7FAmgen Proprietary - For Internal Use Only</vt:lpwstr>
  </property>
  <property fmtid="{D5CDD505-2E9C-101B-9397-08002B2CF9AE}" pid="8" name="bjLeftFooterLabel-even">
    <vt:lpwstr>&amp;"Arial,Regular"&amp;08&amp;K7F7F7FAmgen Proprietary - For Internal Use Only</vt:lpwstr>
  </property>
  <property fmtid="{D5CDD505-2E9C-101B-9397-08002B2CF9AE}" pid="9" name="bjLeftFooterLabel">
    <vt:lpwstr>&amp;"Arial,Regular"&amp;08&amp;K7F7F7FAmgen Proprietary - For Internal Use Only</vt:lpwstr>
  </property>
</Properties>
</file>